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Sellest_töövihikust" defaultThemeVersion="166925"/>
  <mc:AlternateContent xmlns:mc="http://schemas.openxmlformats.org/markup-compatibility/2006">
    <mc:Choice Requires="x15">
      <x15ac:absPath xmlns:x15ac="http://schemas.microsoft.com/office/spreadsheetml/2010/11/ac" url="C:\Users\anupiir\Desktop\PhD\EbA TV\"/>
    </mc:Choice>
  </mc:AlternateContent>
  <xr:revisionPtr revIDLastSave="0" documentId="13_ncr:2001_{7C0D376D-F438-4850-BDA9-88574ADF11F9}" xr6:coauthVersionLast="47" xr6:coauthVersionMax="47" xr10:uidLastSave="{00000000-0000-0000-0000-000000000000}"/>
  <bookViews>
    <workbookView xWindow="19090" yWindow="-12540" windowWidth="38620" windowHeight="21100" tabRatio="752" xr2:uid="{F700281C-A34E-4FC1-BC58-D6D66189DF86}"/>
  </bookViews>
  <sheets>
    <sheet name="EbA analysis" sheetId="1" r:id="rId1"/>
    <sheet name="Description of the Example" sheetId="11" r:id="rId2"/>
    <sheet name="H-K Combinations" sheetId="5" r:id="rId3"/>
    <sheet name="Stakeholders list" sheetId="10" r:id="rId4"/>
    <sheet name="EbA Framework" sheetId="7" r:id="rId5"/>
  </sheets>
  <definedNames>
    <definedName name="_xlnm._FilterDatabase" localSheetId="0" hidden="1">'EbA analysis'!$A$3:$Y$3</definedName>
  </definedName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 l="1"/>
  <c r="O11" i="1"/>
  <c r="N72" i="1"/>
  <c r="N30" i="1"/>
  <c r="N35" i="1" l="1"/>
  <c r="N74" i="1" l="1"/>
  <c r="L73" i="1"/>
  <c r="L74" i="1"/>
  <c r="B73" i="1"/>
  <c r="O74" i="1"/>
  <c r="O70" i="1"/>
  <c r="L70" i="1"/>
  <c r="L69" i="1"/>
  <c r="L71" i="1"/>
  <c r="L72" i="1"/>
  <c r="H253" i="5"/>
  <c r="H254" i="5"/>
  <c r="H255" i="5"/>
  <c r="H256" i="5"/>
  <c r="H257" i="5"/>
  <c r="H258" i="5"/>
  <c r="O68" i="1"/>
  <c r="O65" i="1"/>
  <c r="O62" i="1"/>
  <c r="O58" i="1"/>
  <c r="O54" i="1"/>
  <c r="O56" i="1"/>
  <c r="O55" i="1"/>
  <c r="B55" i="1"/>
  <c r="O51" i="1"/>
  <c r="N43" i="1"/>
  <c r="L43" i="1"/>
  <c r="O43" i="1"/>
  <c r="N34" i="1"/>
  <c r="L34" i="1"/>
  <c r="O34" i="1"/>
  <c r="O38" i="1"/>
  <c r="O30" i="1"/>
  <c r="L30" i="1"/>
  <c r="L24" i="1"/>
  <c r="L25" i="1"/>
  <c r="N24" i="1"/>
  <c r="O24" i="1"/>
  <c r="B20" i="1"/>
  <c r="O15" i="1"/>
  <c r="L5" i="1"/>
  <c r="L6" i="1"/>
  <c r="L7" i="1"/>
  <c r="L8" i="1"/>
  <c r="L9" i="1"/>
  <c r="L10" i="1"/>
  <c r="L12" i="1"/>
  <c r="L13" i="1"/>
  <c r="L14" i="1"/>
  <c r="L15" i="1"/>
  <c r="L16" i="1"/>
  <c r="L17" i="1"/>
  <c r="L18" i="1"/>
  <c r="L19" i="1"/>
  <c r="L20" i="1"/>
  <c r="L21" i="1"/>
  <c r="L22" i="1"/>
  <c r="L23" i="1"/>
  <c r="L26" i="1"/>
  <c r="L27" i="1"/>
  <c r="L28" i="1"/>
  <c r="L29" i="1"/>
  <c r="L31" i="1"/>
  <c r="L32" i="1"/>
  <c r="L33" i="1"/>
  <c r="L35" i="1"/>
  <c r="L36" i="1"/>
  <c r="L37" i="1"/>
  <c r="L38" i="1"/>
  <c r="L39" i="1"/>
  <c r="L40" i="1"/>
  <c r="L41" i="1"/>
  <c r="L42" i="1"/>
  <c r="L44" i="1"/>
  <c r="L45" i="1"/>
  <c r="L46" i="1"/>
  <c r="L47" i="1"/>
  <c r="L48" i="1"/>
  <c r="L49" i="1"/>
  <c r="L50" i="1"/>
  <c r="L51" i="1"/>
  <c r="L52" i="1"/>
  <c r="L53" i="1"/>
  <c r="L54" i="1"/>
  <c r="L55" i="1"/>
  <c r="L56" i="1"/>
  <c r="L57" i="1"/>
  <c r="L58" i="1"/>
  <c r="L59" i="1"/>
  <c r="L60" i="1"/>
  <c r="L61" i="1"/>
  <c r="L62" i="1"/>
  <c r="L63" i="1"/>
  <c r="L64" i="1"/>
  <c r="L65" i="1"/>
  <c r="L66" i="1"/>
  <c r="L67" i="1"/>
  <c r="L68" i="1"/>
  <c r="B69" i="1"/>
  <c r="B46" i="1"/>
  <c r="B41" i="1"/>
  <c r="B33" i="1"/>
  <c r="B26" i="1"/>
  <c r="B13" i="1"/>
  <c r="B4" i="1"/>
  <c r="P124" i="1" l="1"/>
  <c r="P137" i="1"/>
  <c r="P81" i="1"/>
  <c r="P144" i="1"/>
  <c r="P120" i="1"/>
  <c r="P88" i="1"/>
  <c r="P80" i="1"/>
  <c r="P134" i="1"/>
  <c r="N13" i="1"/>
  <c r="O13" i="1"/>
  <c r="N14" i="1"/>
  <c r="O14" i="1"/>
  <c r="N15" i="1"/>
  <c r="N16" i="1"/>
  <c r="N17" i="1"/>
  <c r="O17" i="1"/>
  <c r="N18" i="1"/>
  <c r="O18" i="1"/>
  <c r="N19" i="1"/>
  <c r="O19" i="1"/>
  <c r="L4" i="1"/>
  <c r="P89" i="1"/>
  <c r="P97" i="1"/>
  <c r="P104" i="1"/>
  <c r="P105" i="1"/>
  <c r="P108" i="1"/>
  <c r="P111" i="1"/>
  <c r="P112" i="1"/>
  <c r="P113" i="1"/>
  <c r="P119" i="1"/>
  <c r="P127" i="1"/>
  <c r="P128" i="1"/>
  <c r="P129" i="1"/>
  <c r="P135" i="1"/>
  <c r="P136" i="1"/>
  <c r="P143" i="1"/>
  <c r="P85" i="1"/>
  <c r="P96" i="1"/>
  <c r="P107" i="1"/>
  <c r="P109" i="1"/>
  <c r="P121" i="1"/>
  <c r="P123" i="1"/>
  <c r="P131" i="1"/>
  <c r="N4" i="1"/>
  <c r="O4" i="1"/>
  <c r="N5" i="1"/>
  <c r="O5" i="1"/>
  <c r="N6" i="1"/>
  <c r="O6" i="1"/>
  <c r="N7" i="1"/>
  <c r="O7" i="1"/>
  <c r="N8" i="1"/>
  <c r="O8" i="1"/>
  <c r="N9" i="1"/>
  <c r="O9" i="1"/>
  <c r="N12" i="1"/>
  <c r="O12" i="1"/>
  <c r="N20" i="1"/>
  <c r="O20" i="1"/>
  <c r="N22" i="1"/>
  <c r="O22" i="1"/>
  <c r="N23" i="1"/>
  <c r="O23" i="1"/>
  <c r="N25" i="1"/>
  <c r="O25" i="1"/>
  <c r="N26" i="1"/>
  <c r="O26" i="1"/>
  <c r="N28" i="1"/>
  <c r="O28" i="1"/>
  <c r="N31" i="1"/>
  <c r="O31" i="1"/>
  <c r="O32" i="1"/>
  <c r="N33" i="1"/>
  <c r="O33" i="1"/>
  <c r="O35" i="1"/>
  <c r="N36" i="1"/>
  <c r="O36" i="1"/>
  <c r="N38" i="1"/>
  <c r="N39" i="1"/>
  <c r="O39" i="1"/>
  <c r="N40" i="1"/>
  <c r="O40" i="1"/>
  <c r="N41" i="1"/>
  <c r="O41" i="1"/>
  <c r="N44" i="1"/>
  <c r="O44" i="1"/>
  <c r="N46" i="1"/>
  <c r="O46" i="1"/>
  <c r="N48" i="1"/>
  <c r="O48" i="1"/>
  <c r="N49" i="1"/>
  <c r="O49" i="1"/>
  <c r="N50" i="1"/>
  <c r="O50" i="1"/>
  <c r="N52" i="1"/>
  <c r="O52" i="1"/>
  <c r="N53" i="1"/>
  <c r="O53" i="1"/>
  <c r="N55" i="1"/>
  <c r="N57" i="1"/>
  <c r="O57" i="1"/>
  <c r="N59" i="1"/>
  <c r="O59" i="1"/>
  <c r="N60" i="1"/>
  <c r="O60" i="1"/>
  <c r="N61" i="1"/>
  <c r="O61" i="1"/>
  <c r="N62" i="1"/>
  <c r="N63" i="1"/>
  <c r="O63" i="1"/>
  <c r="N64" i="1"/>
  <c r="O64" i="1"/>
  <c r="N66" i="1"/>
  <c r="O66" i="1"/>
  <c r="N67" i="1"/>
  <c r="O67" i="1"/>
  <c r="N69" i="1"/>
  <c r="O69" i="1"/>
  <c r="N71" i="1"/>
  <c r="O71" i="1"/>
  <c r="O72" i="1"/>
  <c r="N73" i="1"/>
  <c r="O73" i="1"/>
  <c r="P86" i="1"/>
  <c r="P126" i="1"/>
  <c r="O253" i="5"/>
  <c r="O254" i="5"/>
  <c r="O255" i="5"/>
  <c r="O256" i="5"/>
  <c r="O257" i="5"/>
  <c r="O258" i="5"/>
  <c r="N253" i="5"/>
  <c r="N254" i="5"/>
  <c r="N255" i="5"/>
  <c r="N256" i="5"/>
  <c r="N257" i="5"/>
  <c r="N258" i="5"/>
  <c r="P93" i="1" l="1"/>
  <c r="P103" i="1"/>
  <c r="P142" i="1"/>
  <c r="P117" i="1"/>
  <c r="P91" i="1"/>
  <c r="P78" i="1"/>
  <c r="P133" i="1"/>
  <c r="P94" i="1"/>
  <c r="P95" i="1"/>
  <c r="P141" i="1"/>
  <c r="P115" i="1"/>
  <c r="P102" i="1"/>
  <c r="P77" i="1"/>
  <c r="P83" i="1"/>
  <c r="P87" i="1"/>
  <c r="P140" i="1"/>
  <c r="P132" i="1"/>
  <c r="P116" i="1"/>
  <c r="P100" i="1"/>
  <c r="P92" i="1"/>
  <c r="P84" i="1"/>
  <c r="P76" i="1"/>
  <c r="P118" i="1"/>
  <c r="P79" i="1"/>
  <c r="P139" i="1"/>
  <c r="P101" i="1"/>
  <c r="P75" i="1"/>
  <c r="P125" i="1"/>
  <c r="P99" i="1"/>
  <c r="P110" i="1"/>
  <c r="P138" i="1"/>
  <c r="P130" i="1"/>
  <c r="P122" i="1"/>
  <c r="P114" i="1"/>
  <c r="P106" i="1"/>
  <c r="P98" i="1"/>
  <c r="P90" i="1"/>
  <c r="P82" i="1"/>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 i="5"/>
  <c r="M11" i="1" l="1"/>
  <c r="P11" i="1" s="1"/>
  <c r="M9" i="1"/>
  <c r="M34" i="1"/>
  <c r="P34" i="1" s="1"/>
  <c r="M74" i="1"/>
  <c r="P74" i="1" s="1"/>
  <c r="M43" i="1"/>
  <c r="P43" i="1" s="1"/>
  <c r="M66" i="1"/>
  <c r="P66" i="1" s="1"/>
  <c r="M14" i="1"/>
  <c r="P14" i="1" s="1"/>
  <c r="M64" i="1"/>
  <c r="P64" i="1" s="1"/>
  <c r="M22" i="1"/>
  <c r="P22" i="1" s="1"/>
  <c r="M42" i="1"/>
  <c r="P42" i="1" s="1"/>
  <c r="M61" i="1"/>
  <c r="P61" i="1" s="1"/>
  <c r="M62" i="1"/>
  <c r="P62" i="1" s="1"/>
  <c r="M30" i="1"/>
  <c r="P30" i="1" s="1"/>
  <c r="M5" i="1"/>
  <c r="P5" i="1" s="1"/>
  <c r="M10" i="1"/>
  <c r="P10" i="1" s="1"/>
  <c r="M67" i="1"/>
  <c r="P67" i="1" s="1"/>
  <c r="M58" i="1"/>
  <c r="P58" i="1" s="1"/>
  <c r="M65" i="1"/>
  <c r="P65" i="1" s="1"/>
  <c r="M56" i="1"/>
  <c r="P56" i="1" s="1"/>
  <c r="M63" i="1"/>
  <c r="P63" i="1" s="1"/>
  <c r="M54" i="1"/>
  <c r="P54" i="1" s="1"/>
  <c r="M53" i="1"/>
  <c r="P53" i="1" s="1"/>
  <c r="M68" i="1"/>
  <c r="P68" i="1" s="1"/>
  <c r="M72" i="1"/>
  <c r="P72" i="1" s="1"/>
  <c r="M6" i="1"/>
  <c r="P6" i="1" s="1"/>
  <c r="M71" i="1"/>
  <c r="P71" i="1" s="1"/>
  <c r="M51" i="1"/>
  <c r="P51" i="1" s="1"/>
  <c r="M50" i="1"/>
  <c r="P50" i="1" s="1"/>
  <c r="M57" i="1"/>
  <c r="P57" i="1" s="1"/>
  <c r="M48" i="1"/>
  <c r="P48" i="1" s="1"/>
  <c r="M55" i="1"/>
  <c r="P55" i="1" s="1"/>
  <c r="M37" i="1"/>
  <c r="P37" i="1" s="1"/>
  <c r="M45" i="1"/>
  <c r="P45" i="1" s="1"/>
  <c r="M60" i="1"/>
  <c r="P60" i="1" s="1"/>
  <c r="M13" i="1"/>
  <c r="P13" i="1" s="1"/>
  <c r="M7" i="1"/>
  <c r="P7" i="1" s="1"/>
  <c r="M46" i="1"/>
  <c r="P46" i="1" s="1"/>
  <c r="M41" i="1"/>
  <c r="P41" i="1" s="1"/>
  <c r="M49" i="1"/>
  <c r="P49" i="1" s="1"/>
  <c r="M39" i="1"/>
  <c r="P39" i="1" s="1"/>
  <c r="M47" i="1"/>
  <c r="P47" i="1" s="1"/>
  <c r="M27" i="1"/>
  <c r="P27" i="1" s="1"/>
  <c r="M36" i="1"/>
  <c r="P36" i="1" s="1"/>
  <c r="M52" i="1"/>
  <c r="P52" i="1" s="1"/>
  <c r="M8" i="1"/>
  <c r="P8" i="1" s="1"/>
  <c r="M35" i="1"/>
  <c r="P35" i="1" s="1"/>
  <c r="M15" i="1"/>
  <c r="P15" i="1" s="1"/>
  <c r="M32" i="1"/>
  <c r="P32" i="1" s="1"/>
  <c r="M40" i="1"/>
  <c r="P40" i="1" s="1"/>
  <c r="M29" i="1"/>
  <c r="P29" i="1" s="1"/>
  <c r="M38" i="1"/>
  <c r="P38" i="1" s="1"/>
  <c r="M17" i="1"/>
  <c r="P17" i="1" s="1"/>
  <c r="M26" i="1"/>
  <c r="P26" i="1" s="1"/>
  <c r="M44" i="1"/>
  <c r="P44" i="1" s="1"/>
  <c r="P9" i="1"/>
  <c r="M70" i="1"/>
  <c r="P70" i="1" s="1"/>
  <c r="M21" i="1"/>
  <c r="P21" i="1" s="1"/>
  <c r="M31" i="1"/>
  <c r="P31" i="1" s="1"/>
  <c r="M19" i="1"/>
  <c r="P19" i="1" s="1"/>
  <c r="M28" i="1"/>
  <c r="P28" i="1" s="1"/>
  <c r="M25" i="1"/>
  <c r="P25" i="1" s="1"/>
  <c r="M16" i="1"/>
  <c r="P16" i="1" s="1"/>
  <c r="M59" i="1"/>
  <c r="P59" i="1" s="1"/>
  <c r="M73" i="1"/>
  <c r="P73" i="1" s="1"/>
  <c r="M20" i="1"/>
  <c r="P20" i="1" s="1"/>
  <c r="M69" i="1"/>
  <c r="P69" i="1" s="1"/>
  <c r="M18" i="1"/>
  <c r="P18" i="1" s="1"/>
  <c r="M33" i="1"/>
  <c r="P33" i="1" s="1"/>
  <c r="M24" i="1"/>
  <c r="P24" i="1" s="1"/>
  <c r="M23" i="1"/>
  <c r="P23" i="1" s="1"/>
  <c r="M12" i="1"/>
  <c r="P12" i="1" s="1"/>
  <c r="M4" i="1"/>
  <c r="P4" i="1" s="1"/>
  <c r="O3" i="5"/>
  <c r="O4" i="5"/>
  <c r="O5" i="5"/>
  <c r="O6" i="5"/>
  <c r="O7" i="5"/>
  <c r="O8" i="5"/>
  <c r="O9"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 i="5"/>
  <c r="N3" i="5"/>
  <c r="N4" i="5"/>
  <c r="N5" i="5"/>
  <c r="N6" i="5"/>
  <c r="N7" i="5"/>
  <c r="N8"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tc={9788AA1D-889A-42B6-AD74-58CFE7AB5E81}</author>
    <author>Anu</author>
  </authors>
  <commentList>
    <comment ref="C3" authorId="0" shapeId="0" xr:uid="{9788AA1D-889A-42B6-AD74-58CFE7AB5E81}">
      <text>
        <t xml:space="preserve">[Lõimkommentaar]
Teie Exceli versioon võimaldab teil seda lõimkommentaari lugeda, ent kõik sellesse tehtud muudatused eemaldatakse, kui fail avatakse Exceli uuemas versioonis. Lisateavet leiate siit: https://go.microsoft.com/fwlink/?linkid=870924.
Kommentaar:
    “Do + Stakeholder + Feature precondition” together create a question, which is essentially what you’ll be trying to answer. </t>
      </text>
    </comment>
    <comment ref="I6" authorId="1" shapeId="0" xr:uid="{578602D8-E00A-4E8D-9A12-6BF8FCFFBF81}">
      <text>
        <r>
          <rPr>
            <sz val="9"/>
            <color indexed="81"/>
            <rFont val="Segoe UI"/>
            <family val="2"/>
            <charset val="186"/>
          </rPr>
          <t>Client says if she/he wants to speak in another language</t>
        </r>
      </text>
    </comment>
    <comment ref="K6" authorId="1" shapeId="0" xr:uid="{69985B9C-8F6B-49B7-9E53-FDDBDBB1E87E}">
      <text>
        <r>
          <rPr>
            <sz val="9"/>
            <color indexed="81"/>
            <rFont val="Segoe UI"/>
            <family val="2"/>
            <charset val="186"/>
          </rPr>
          <t>I assume that there is partly dissatisfaction when they do not understand the language, but cannot ask for a translation.</t>
        </r>
      </text>
    </comment>
    <comment ref="K7" authorId="1" shapeId="0" xr:uid="{1629FB08-7673-4B23-ADC5-992D3D64F37A}">
      <text>
        <r>
          <rPr>
            <sz val="9"/>
            <color indexed="81"/>
            <rFont val="Segoe UI"/>
            <family val="2"/>
            <charset val="186"/>
          </rPr>
          <t>We assume if she/he has already called, she/he does not want to go to the website.</t>
        </r>
      </text>
    </comment>
    <comment ref="J8" authorId="1" shapeId="0" xr:uid="{0946FBC3-B3C7-4A94-99A1-D2604288A4AC}">
      <text>
        <r>
          <rPr>
            <sz val="9"/>
            <color indexed="81"/>
            <rFont val="Segoe UI"/>
            <family val="2"/>
            <charset val="186"/>
          </rPr>
          <t>It's often asked how it is spelled</t>
        </r>
      </text>
    </comment>
    <comment ref="I9" authorId="1" shapeId="0" xr:uid="{FED589CE-F8A0-4765-93E8-4C3B232F1D37}">
      <text>
        <r>
          <rPr>
            <sz val="9"/>
            <color indexed="81"/>
            <rFont val="Segoe UI"/>
            <family val="2"/>
            <charset val="186"/>
          </rPr>
          <t>Time difference, but also old display of the booking button</t>
        </r>
      </text>
    </comment>
    <comment ref="H14" authorId="1" shapeId="0" xr:uid="{515EC8E1-4BF8-44EA-AB11-876F4681518E}">
      <text>
        <r>
          <rPr>
            <sz val="9"/>
            <color indexed="81"/>
            <rFont val="Segoe UI"/>
            <family val="2"/>
            <charset val="186"/>
          </rPr>
          <t>Not all of seniors have used online booking services.</t>
        </r>
      </text>
    </comment>
    <comment ref="H15" authorId="1" shapeId="0" xr:uid="{E4DCE657-D0DA-47CF-8D08-3A1CC0D0D649}">
      <text>
        <r>
          <rPr>
            <sz val="9"/>
            <color indexed="81"/>
            <rFont val="Segoe UI"/>
            <family val="2"/>
            <charset val="186"/>
          </rPr>
          <t>Not all of seniors have used online booking services.</t>
        </r>
      </text>
    </comment>
    <comment ref="K17" authorId="1" shapeId="0" xr:uid="{E901318D-9EB3-43E3-B8C8-4037FCD62D7E}">
      <text>
        <r>
          <rPr>
            <sz val="9"/>
            <color indexed="81"/>
            <rFont val="Segoe UI"/>
            <family val="2"/>
            <charset val="186"/>
          </rPr>
          <t>If the website is rarely used, customer will look where the correct menu button is anyway</t>
        </r>
      </text>
    </comment>
    <comment ref="K19" authorId="1" shapeId="0" xr:uid="{878207E9-BEA3-4119-A27A-D8F665D21395}">
      <text>
        <r>
          <rPr>
            <sz val="9"/>
            <color indexed="81"/>
            <rFont val="Segoe UI"/>
            <family val="2"/>
            <charset val="186"/>
          </rPr>
          <t>In fact, we don't know satisfaction, but we can assume that if the information is in a language that the customer does not understand, then they will not be satisfied.</t>
        </r>
      </text>
    </comment>
    <comment ref="H20" authorId="1" shapeId="0" xr:uid="{9458F881-845D-495E-8078-9735A849A2AD}">
      <text>
        <r>
          <rPr>
            <sz val="9"/>
            <color indexed="81"/>
            <rFont val="Segoe UI"/>
            <family val="2"/>
            <charset val="186"/>
          </rPr>
          <t>Not all of seniors have used internet webpages.</t>
        </r>
      </text>
    </comment>
    <comment ref="H23" authorId="1" shapeId="0" xr:uid="{4E0E7308-D611-4A5E-8CD4-7F218E17210D}">
      <text>
        <r>
          <rPr>
            <sz val="9"/>
            <color indexed="81"/>
            <rFont val="Segoe UI"/>
            <family val="2"/>
            <charset val="186"/>
          </rPr>
          <t>Not all seniors make money transfers in online bank.</t>
        </r>
      </text>
    </comment>
    <comment ref="J23" authorId="1" shapeId="0" xr:uid="{01293E0C-0F73-4DD5-A01B-A2DD9EF4B68D}">
      <text>
        <r>
          <rPr>
            <sz val="9"/>
            <color indexed="81"/>
            <rFont val="Segoe UI"/>
            <family val="2"/>
            <charset val="186"/>
          </rPr>
          <t>if clearly displayed</t>
        </r>
      </text>
    </comment>
    <comment ref="K24" authorId="1" shapeId="0" xr:uid="{07CDFB24-AAEB-4E27-BE37-9E8709E8366C}">
      <text>
        <r>
          <rPr>
            <sz val="9"/>
            <color indexed="81"/>
            <rFont val="Segoe UI"/>
            <family val="2"/>
            <charset val="186"/>
          </rPr>
          <t>Sometimes there is confusion about the difference between the devices</t>
        </r>
      </text>
    </comment>
    <comment ref="K25" authorId="1" shapeId="0" xr:uid="{814482AB-201F-4D50-8361-B83A0611D74F}">
      <text>
        <r>
          <rPr>
            <sz val="9"/>
            <color indexed="81"/>
            <rFont val="Segoe UI"/>
            <family val="2"/>
            <charset val="186"/>
          </rPr>
          <t>If it takes too long, but the work with main client is currently in progress</t>
        </r>
      </text>
    </comment>
    <comment ref="H33" authorId="1" shapeId="0" xr:uid="{4CF4CDD4-F467-4836-A5B7-C1910B7BDF79}">
      <text>
        <r>
          <rPr>
            <sz val="9"/>
            <color indexed="81"/>
            <rFont val="Segoe UI"/>
            <family val="2"/>
            <charset val="186"/>
          </rPr>
          <t>Not all seniors use online services.</t>
        </r>
      </text>
    </comment>
    <comment ref="K36" authorId="1" shapeId="0" xr:uid="{601803C6-49B5-4B3D-9A1A-A121F159364B}">
      <text>
        <r>
          <rPr>
            <sz val="9"/>
            <color indexed="81"/>
            <rFont val="Segoe UI"/>
            <family val="2"/>
            <charset val="186"/>
          </rPr>
          <t>Dissatisfaction arises when a suitable time cannot be found for the desired hairdresser. Then they call and ask.</t>
        </r>
      </text>
    </comment>
    <comment ref="J38" authorId="1" shapeId="0" xr:uid="{DFF6BE3E-40EB-41C1-9FCF-103DE2FAE90E}">
      <text>
        <r>
          <rPr>
            <sz val="9"/>
            <color indexed="81"/>
            <rFont val="Segoe UI"/>
            <family val="2"/>
            <charset val="186"/>
          </rPr>
          <t>Sometimes they forget, but this happens very rarely.</t>
        </r>
      </text>
    </comment>
    <comment ref="K40" authorId="1" shapeId="0" xr:uid="{430EEE5E-556C-4170-A3A3-17861DC5D5CB}">
      <text>
        <r>
          <rPr>
            <sz val="9"/>
            <color indexed="81"/>
            <rFont val="Segoe UI"/>
            <family val="2"/>
            <charset val="186"/>
          </rPr>
          <t>typos may occur with e-mail</t>
        </r>
      </text>
    </comment>
    <comment ref="J66" authorId="1" shapeId="0" xr:uid="{6A1AF3E5-FF41-428E-8C4E-15524640C1AC}">
      <text>
        <r>
          <rPr>
            <sz val="9"/>
            <color indexed="81"/>
            <rFont val="Segoe UI"/>
            <family val="2"/>
            <charset val="186"/>
          </rPr>
          <t>Haven't heard of any problems with it</t>
        </r>
      </text>
    </comment>
    <comment ref="K72" authorId="1" shapeId="0" xr:uid="{83CED706-C2F1-4C47-9171-5D98FC6E7816}">
      <text>
        <r>
          <rPr>
            <b/>
            <sz val="9"/>
            <color indexed="81"/>
            <rFont val="Segoe UI"/>
            <family val="2"/>
            <charset val="186"/>
          </rPr>
          <t>if the call comes at a busy time, it's annoying</t>
        </r>
        <r>
          <rPr>
            <sz val="9"/>
            <color indexed="81"/>
            <rFont val="Segoe UI"/>
            <family val="2"/>
            <charset val="186"/>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Anu</author>
  </authors>
  <commentList>
    <comment ref="E4" authorId="0" shapeId="0" xr:uid="{82548B37-575A-41D6-983A-9CECCE521D9B}">
      <text>
        <r>
          <rPr>
            <sz val="9"/>
            <color indexed="81"/>
            <rFont val="Segoe UI"/>
            <family val="2"/>
            <charset val="186"/>
          </rPr>
          <t>Incl. Both, elderly who have used online booking and who have not.</t>
        </r>
      </text>
    </comment>
  </commentList>
</comments>
</file>

<file path=xl/sharedStrings.xml><?xml version="1.0" encoding="utf-8"?>
<sst xmlns="http://schemas.openxmlformats.org/spreadsheetml/2006/main" count="3312" uniqueCount="499">
  <si>
    <t>If needed</t>
  </si>
  <si>
    <t>Do</t>
  </si>
  <si>
    <t xml:space="preserve">Comparable examples stakeholders have experienced </t>
  </si>
  <si>
    <t xml:space="preserve">Prioritize  examples </t>
  </si>
  <si>
    <t>Feature description</t>
  </si>
  <si>
    <t>Features</t>
  </si>
  <si>
    <t>Features prerequisties</t>
  </si>
  <si>
    <t>remember to exercise regularly.</t>
  </si>
  <si>
    <t xml:space="preserve"> -</t>
  </si>
  <si>
    <t>older adults</t>
  </si>
  <si>
    <t>Older adult accesses cognitive activities</t>
  </si>
  <si>
    <t>Keeping exercises regular, e.g. daily stretching.</t>
  </si>
  <si>
    <t>Some</t>
  </si>
  <si>
    <t>In a slightly different context,</t>
  </si>
  <si>
    <t>In a slightly different context, some</t>
  </si>
  <si>
    <t>To an extent,</t>
  </si>
  <si>
    <t>To an extent, some</t>
  </si>
  <si>
    <t>Yes,</t>
  </si>
  <si>
    <t>There is an unknown context where</t>
  </si>
  <si>
    <t>There is an unknown context where some</t>
  </si>
  <si>
    <t>There is an unknown context where, to an extent,</t>
  </si>
  <si>
    <t>There is an unknown context where, to an extent, some</t>
  </si>
  <si>
    <t>Combination of answers
(from page "H-K combinations")</t>
  </si>
  <si>
    <t>hairdressers</t>
  </si>
  <si>
    <t>previous bookers on the website</t>
  </si>
  <si>
    <t>are ready to search and open the website after hearing voicemail message, to make a booking from there.</t>
  </si>
  <si>
    <t>1.</t>
  </si>
  <si>
    <t>2.</t>
  </si>
  <si>
    <t>3.</t>
  </si>
  <si>
    <t>4.</t>
  </si>
  <si>
    <t>5.</t>
  </si>
  <si>
    <t>6.</t>
  </si>
  <si>
    <t>7.</t>
  </si>
  <si>
    <t>8.</t>
  </si>
  <si>
    <t>9.</t>
  </si>
  <si>
    <t>10.</t>
  </si>
  <si>
    <t>find the BOOK ONLINE button on the website quickly.</t>
  </si>
  <si>
    <t>get encouragement from the displayed text to continue.</t>
  </si>
  <si>
    <t>can choose the right type of service.</t>
  </si>
  <si>
    <t>understand what the different services mean and why it is important to choose the right service.</t>
  </si>
  <si>
    <t>understand why they are being asked for such information.</t>
  </si>
  <si>
    <t>don't interrupt and leave the appointment changing process. They make sure the time of appointment will be updated, if not otherwise, then by calling.</t>
  </si>
  <si>
    <t>understand that they are being asked what their hair length is at the time of booking, not the desired length with a cut.</t>
  </si>
  <si>
    <t>know what length is short, shoulder length or long hair.</t>
  </si>
  <si>
    <t>Previously reporting the correct hair length.</t>
  </si>
  <si>
    <t>understand the basis on which the service duration and price are formed.</t>
  </si>
  <si>
    <t>remember the hairdresser's name if they want to choose a hairdresser by name.</t>
  </si>
  <si>
    <t>When booking by phone, if customers want to book by the hairdresser's name, they remember the hairdresser's name.</t>
  </si>
  <si>
    <t>elderly customers</t>
  </si>
  <si>
    <t>all customers</t>
  </si>
  <si>
    <t>know that it would be wise to check the summary of the previous reservation.</t>
  </si>
  <si>
    <t>Those who have previously made a reservation on the website should have checked the summary.</t>
  </si>
  <si>
    <t>Customers who have previously made a reservation on the website have had to navigate back if something went wrong.</t>
  </si>
  <si>
    <t>read the confirmation information that is displayed.</t>
  </si>
  <si>
    <t>Those who previously made a reservation on the website have had to read the displayed confirmation information.</t>
  </si>
  <si>
    <t>know that the reservation is now confirmed.</t>
  </si>
  <si>
    <t>Confirming information is displayed on the bank's website after the transfer transaction is completed.</t>
  </si>
  <si>
    <t xml:space="preserve">It works	</t>
  </si>
  <si>
    <t>It doesn't work this way, we need to find another solution</t>
  </si>
  <si>
    <t>It needs to be tested</t>
  </si>
  <si>
    <t>It needs a support action</t>
  </si>
  <si>
    <t>Technology needs  to be complemented</t>
  </si>
  <si>
    <t>Yes</t>
  </si>
  <si>
    <t>Partly</t>
  </si>
  <si>
    <t>No</t>
  </si>
  <si>
    <t>Don't know</t>
  </si>
  <si>
    <t>Combined answer</t>
  </si>
  <si>
    <t>The same stakeholder?</t>
  </si>
  <si>
    <t>The same context?</t>
  </si>
  <si>
    <t>ID</t>
  </si>
  <si>
    <t>The previous three-part sentence is merged into one sentence.</t>
  </si>
  <si>
    <t>Tolerating customers' calls if they want to check, for example, reservation information.</t>
  </si>
  <si>
    <t xml:space="preserve">understand why they are asked for an email address or phone number.	  </t>
  </si>
  <si>
    <t>understand why they are asked for their first and last names.</t>
  </si>
  <si>
    <t>To complete a transaction in the e-bank, the customer must click the confirmation button.</t>
  </si>
  <si>
    <t>When booking by phone, the start time of the service is stated.</t>
  </si>
  <si>
    <t>know why it is crucial to choose the right hair length.</t>
  </si>
  <si>
    <t>know what information is expected in those fields.</t>
  </si>
  <si>
    <t>understand what the different services mean and why it is essential to choose the right service.</t>
  </si>
  <si>
    <t>Previously, those who booked on the website chose the service type there.</t>
  </si>
  <si>
    <t>There is somewhat dissatisfaction with this precondition, but yes,</t>
  </si>
  <si>
    <t>There is somewhat dissatisfaction with this precondition, but some</t>
  </si>
  <si>
    <t>There is somewhat dissatisfaction with this precondition, but to an extent,</t>
  </si>
  <si>
    <t>There is somewhat dissatisfaction with this precondition, but to an extent, some</t>
  </si>
  <si>
    <t>There is dissatisfaction with this precondition, but yes,</t>
  </si>
  <si>
    <t>There is dissatisfaction with this precondition, but some</t>
  </si>
  <si>
    <t>There is dissatisfaction with this precondition, but to an extent,</t>
  </si>
  <si>
    <t>There is dissatisfaction with this precondition, but to an extent, some</t>
  </si>
  <si>
    <t>Satisfaction with this precondition is unknown, but yes,</t>
  </si>
  <si>
    <t>Satisfaction with this precondition is unknown, but some</t>
  </si>
  <si>
    <t>Satisfaction with this precondition is unknown, but to an extent,</t>
  </si>
  <si>
    <t>Satisfaction with this precondition is unknown, but to an extent, some</t>
  </si>
  <si>
    <t>There is a different stakeholder whose action outcome is purposeful. However, we don't know whether</t>
  </si>
  <si>
    <t>There is a stakeholder whose action outcome is purposeful. However, we don't know whether</t>
  </si>
  <si>
    <t>In another context,</t>
  </si>
  <si>
    <t>In another context, some</t>
  </si>
  <si>
    <t>There is a different stakeholder whose action outcome is, to an extent, purposeful. However, we don't know whether</t>
  </si>
  <si>
    <t>There is a stakeholder whose action outcome is, to an extent, purposeful. However, we don't know whether</t>
  </si>
  <si>
    <t>In a slightly different context, to an extent,</t>
  </si>
  <si>
    <t>In a slightly different context, to an extent, some</t>
  </si>
  <si>
    <t>There is a different stakeholder whose action outcome in a slightly different context is, to an extent, purposeful. However, we don't know whether</t>
  </si>
  <si>
    <t>There is a stakeholder whose action outcome in a slightly different context is, to an extent, purposeful. However, we don't know whether</t>
  </si>
  <si>
    <t>There is a different stakeholder whose action outcome in another context is, to an extent, purposeful. However, we don't know whether</t>
  </si>
  <si>
    <t>There is a stakeholder whose action outcome in another context is, to an extent, purposeful. However, we don't know whether</t>
  </si>
  <si>
    <t>There is a different stakeholder whose action outcome in an unknown context is, to an extent, purposeful. However, we don't know whether</t>
  </si>
  <si>
    <t>There is a stakeholder whose action outcome in an unknown context is, to an extent, purposeful. However, we don't know whether</t>
  </si>
  <si>
    <t>There is a different stakeholder whose action outcome is incorrect. However, we don't know whether</t>
  </si>
  <si>
    <t>There is a stakeholder whose action outcome is incorrect. However, we don't know whether</t>
  </si>
  <si>
    <t>There is a different stakeholder whose action outcome in a slightly different context is inncorrect. However, we don't know whether</t>
  </si>
  <si>
    <t>There is a stakeholder whose action outcome in a slightly different context is inncorrect. However, we don't know whether</t>
  </si>
  <si>
    <t>There is a different stakeholder whose action outcome in another context is inncorrect. However, we don't know whether</t>
  </si>
  <si>
    <t>There is a stakeholder whose action outcome in another context is inncorrect. However, we don't know whether</t>
  </si>
  <si>
    <t>There is a different stakeholder whose action outcome in an unknown context is inncorrect. However, we don't know whether</t>
  </si>
  <si>
    <t>There is a stakeholder whose action outcome in an unknown context is inncorrect. However, we don't know whether</t>
  </si>
  <si>
    <t>There is a different stakeholder whose action outcome is unknown. However, we don't know whether</t>
  </si>
  <si>
    <t>There is a stakeholder whose action outcome is unknown. However, we don't know whether</t>
  </si>
  <si>
    <t>There is a different stakeholder whose action outcome in a slightly different context is unknown. However, we don't know whether</t>
  </si>
  <si>
    <t>There is a stakeholder whose action outcome in a slightly different context is unknown. However, we don't know whether</t>
  </si>
  <si>
    <t>There is a different stakeholder whose action outcome in a different context is unknown. However, we don't know whether</t>
  </si>
  <si>
    <t>There is a stakeholder whose action outcome in a different context is unknown. However, we don't know whether</t>
  </si>
  <si>
    <t>There is a different stakeholder whose action outcome in an unknown context is unknown. However, we don't know whether</t>
  </si>
  <si>
    <t>There is a stakeholder whose action outcome in an unknown context is unknown. However, we don't know whether</t>
  </si>
  <si>
    <t>There is a different stakeholder who is somewhat dissatisfied with this precondition and whose action outcome is incorrect. However, we don't know whether</t>
  </si>
  <si>
    <t>There is a stakeholder who is somewhat dissatisfied with this precondition and whose action outcome is incorrect. However, we don't know whether</t>
  </si>
  <si>
    <t>There is a different stakeholder whose action outcome is unknown, but we have noticed they are somewhat dissatisfied with this precondition. However, we don't know whether</t>
  </si>
  <si>
    <t>There is a stakeholder whose action outcome is unknown, but we have noticed they are somewhat dissatisfied with this precondition. However, we don't know whether</t>
  </si>
  <si>
    <t>There is a stakeholder whose action outcome in a slightly different context is unknown, but we have noticed they are somewhat dissatisfied with this precondition. However, we don't know whether</t>
  </si>
  <si>
    <t>There is a different stakeholder who is dissatisfied with this precondition but whose action outcome is purposeful. However, we don't know whether</t>
  </si>
  <si>
    <t>There is a stakeholder who is dissatisfied with this precondition but whose action outcome is purposeful. However, we don't know whether</t>
  </si>
  <si>
    <t>There is a different stakeholder who is dissatisfied with this precondition and whose action outcome is incorrect. However, we don't know whether</t>
  </si>
  <si>
    <t>There is a stakeholder who is dissatisfied with this precondition and whose action outcome is incorrect. However, we don't know whether</t>
  </si>
  <si>
    <t>There is a different stakeholder whose action outcome is unknown, but we have noticed they are dissatisfied with this precondition. However, we don't know whether</t>
  </si>
  <si>
    <t>There is a stakeholder whose action outcome is unknown, but we have noticed they are dissatisfied with this precondition. However, we don't know whether</t>
  </si>
  <si>
    <t>There is a different stakeholder whose action outcome and satisfaction with this precondition are unknown. However, we don't know whether</t>
  </si>
  <si>
    <t>There is a stakeholder whose action outcome and satisfaction with this precondition are unknown. However, we don't know whether</t>
  </si>
  <si>
    <t>There is a different stakeholder whose action outcome and satisfaction with this precondition are, in a slightly different context, unknown. However, we don't know whether</t>
  </si>
  <si>
    <t>There is a stakeholder whose action outcome and satisfaction with this precondition are, in a slightly different context, unknown. However, we don't know whether</t>
  </si>
  <si>
    <t>There is a different stakeholder whose action outcome and satisfaction with this precondition are, in a different context, unknown. However, we don't know whether</t>
  </si>
  <si>
    <t>There is a stakeholder whose action outcome and satisfaction with this precondition are, in a different context, unknown. However, we don't know whether</t>
  </si>
  <si>
    <t>There is a different stakeholder whose action outcome and satisfaction with this precondition are, in an unknown context, unknown. However, we don't know whether</t>
  </si>
  <si>
    <t>There is a stakeholder whose action outcome and satisfaction with this precondition are, in an unknown context, unknown. However, we don't know whether</t>
  </si>
  <si>
    <t>Since there are no examples for comparison, it is not known whether</t>
  </si>
  <si>
    <t>There is a different stakeholder whose action outcome is, in a slightly different context, purposeful. However, we don't know whether</t>
  </si>
  <si>
    <t>There is a stakeholder whose action outcome is, in a slightly different context, purposeful. However, we don't know whether</t>
  </si>
  <si>
    <t>There is a different stakeholder whose action outcome is, in a different context, purposeful. However, we don't know whether</t>
  </si>
  <si>
    <t>There is a stakeholder whose action outcome is, in a different context, purposeful. However, we don't know whether</t>
  </si>
  <si>
    <t>There is a different stakeholder whose action outcome is, in an unknown context, purposeful. However, we don't know whether</t>
  </si>
  <si>
    <t>There is a stakeholder whose action outcome is, in an unknown context, purposeful. However, we don't know whether</t>
  </si>
  <si>
    <t>In another context, to an extent,</t>
  </si>
  <si>
    <t>In another context, to an extent, some</t>
  </si>
  <si>
    <t>The action outcome is incorrect. Therefore, we cannot assume that</t>
  </si>
  <si>
    <t>In a slightly different context, the action outcome is incorrect. Therefore, we cannot assume that</t>
  </si>
  <si>
    <t>In another context, the action outcome is incorrect. we cannot assume that, in our context,</t>
  </si>
  <si>
    <t>In an unknown context, the action outcome is incorrect. We cannot assume that, in our context,</t>
  </si>
  <si>
    <t>The action outcome is unknown. Therefore, we cannot assume that</t>
  </si>
  <si>
    <t>The action outcome in a slightly different context is unknown. Therefore, we cannot assume that</t>
  </si>
  <si>
    <t>The action outcome in a different context is unknown. We cannot assume that, in our context,</t>
  </si>
  <si>
    <t>The action outcome in an unknown context is unknown. We cannot assume that, in our context,</t>
  </si>
  <si>
    <t>There is a different stakeholder who is somewhat dissatisfied with this precondition, but their action outcome is purposeful. However, we don't know whether</t>
  </si>
  <si>
    <t>There is a stakeholder who is somewhat dissatisfied with this precondition, but whose action outcome is purposeful. However, we don't know whether</t>
  </si>
  <si>
    <t>In a slightly different context, there is somewhat dissatisfaction with this precondition, but in this slightly different context,</t>
  </si>
  <si>
    <t>In a slightly different context, there is somewhat dissatisfaction with this precondition, but in this slightly different context, some</t>
  </si>
  <si>
    <t>There is a different stakeholder who, in a slightly different context, is somewhat dissatisfied with this precondition, but their action outcome in this slightly different context is purposeful. However, we don't know whether</t>
  </si>
  <si>
    <t>There is a stakeholder who, in a slightly different context, is somewhat dissatisfied with this precondition, but their action outcome in this slightly different context is purposeful. However, we don't know whether</t>
  </si>
  <si>
    <t>In a different context, there is somewhat dissatisfaction with this precondition. However, in this different context,</t>
  </si>
  <si>
    <t>In a different context, there is somewhat dissatisfaction with this precondition. However, in this different context, some</t>
  </si>
  <si>
    <t>There is a different stakeholder who, in a different context, is somewhat dissatisfied with this precondition, but their action outcome in this different context is purposeful. However, we don't know whether</t>
  </si>
  <si>
    <t>There is a stakeholder who, in a different context, is somewhat dissatisfied with this precondition, but their action outcome in this different context is purposeful. However, we don't know whether</t>
  </si>
  <si>
    <t>In an unknown context, there is somewhat dissatisfaction with this precondition. However, in this unknown context,</t>
  </si>
  <si>
    <t>In an unknown context, there is somewhat dissatisfaction with this precondition. However, in this unknown context, some</t>
  </si>
  <si>
    <t>There is a different stakeholder who, in an unknown context, is somewhat dissatisfied with this precondition, but their action outcome in this unknown context is purposeful. However, we don't know whether</t>
  </si>
  <si>
    <t>There is a stakeholder who, in an unknown context, is somewhat dissatisfied with this precondition, but their action outcome in this unknown context is purposeful. However, we don't know whether</t>
  </si>
  <si>
    <t>There is a different stakeholder who is somewhat dissatisfied with this precondition, but whose action outcome is, to an extent, purposeful. However, we don't know whether</t>
  </si>
  <si>
    <t>There is a stakeholder who is somewhat dissatisfied with this precondition, but whose action outcome is, to an extent, purposeful. However, we don't know whether</t>
  </si>
  <si>
    <t>In a slightly different context, there is somewhat dissatisfaction with this precondition, but in this slightly different context, to an extent,</t>
  </si>
  <si>
    <t>In a slightly different context, there is somewhat dissatisfaction with this precondition, but in this slightly different context, to an extent, some</t>
  </si>
  <si>
    <t>There is a different stakeholder who, in a slightly different context, is somewhat dissatisfied with this precondition, but their action outcome in this slightly different context is, to an extent, purposeful. However, we don't know whether</t>
  </si>
  <si>
    <t>There is a stakeholder who, in a slightly different context, is somewhat dissatisfied with this precondition, but their action outcome in this slightly different context is, to an extent, purposeful. However, we don't know whether</t>
  </si>
  <si>
    <t>In a different context, there is somewhat dissatisfaction with this precondition, but in this different context, to an extent,</t>
  </si>
  <si>
    <t>In a different context, there is somewhat dissatisfaction with this precondition, but in this different context, to an extent, some</t>
  </si>
  <si>
    <t>There is a different stakeholder who, in a different context, is somewhat dissatisfied with this precondition, but their action outcome in this different context is, to an extent, purposeful. However, we don't know whether</t>
  </si>
  <si>
    <t>There is a stakeholder who, in a different context, is somewhat dissatisfied with this precondition, but their action outcome in this different context is, to an extent, purposeful. However, we don't know whether</t>
  </si>
  <si>
    <t>In an unknown context, there is somewhat dissatisfaction with this precondition, but in this unknown context, to an extent,</t>
  </si>
  <si>
    <t>In an unknown context, there is somewhat dissatisfaction with this precondition, but in this unknown context, to an extent, some</t>
  </si>
  <si>
    <t>There is a different stakeholder who, in an unknown context, is somewhat dissatisfied with this precondition, but their action outcome in this unknown context is, to an extent, purposeful. However, we don't know whether</t>
  </si>
  <si>
    <t>There is a stakeholder who, in an unknown context, is somewhat dissatisfied with this precondition, but their action outcome in this unknown context is, to an extent, purposeful. However, we don't know whether</t>
  </si>
  <si>
    <t>The action outcome is incorrect, and there is somewhat dissatisfaction with this precondition. Therefore, we cannot assume that</t>
  </si>
  <si>
    <t>In a slightly different context, there is somewhat dissatisfaction with this precondition, and the action outcome in this slightly different context is incorrect. Therefore, we cannot assume that</t>
  </si>
  <si>
    <t>There is a different stakeholder who, in a slightly different context, is somewhat dissatisfied with this precondition and whose action outcome in this slightly different context is incorrect. However, we don't know whether</t>
  </si>
  <si>
    <t>There is a stakeholder who, in a slightly different context, is somewhat dissatisfied with this precondition and whose action outcome in this slightly different context is incorrect. However, we don't know whether</t>
  </si>
  <si>
    <t>In a different context, there is somewhat dissatisfaction with this precondition, and the action outcome in this different context is incorrect. Therefore, we cannot assume that</t>
  </si>
  <si>
    <t>There is a different stakeholder who, in a different context, is somewhat dissatisfied with this precondition and whose action outcome in this different context is incorrect. However, we don't know whether</t>
  </si>
  <si>
    <t>There is a stakeholder who, in a different context, is somewhat dissatisfied with this precondition and whose action outcome in this different context is incorrect. However, we don't know whether</t>
  </si>
  <si>
    <t>In an unknown context, there is somewhat dissatisfaction with this precondition, and the action outcome in this unknown context is incorrect. Therefore, we cannot assume that</t>
  </si>
  <si>
    <t>There is a different stakeholder who, in an unknown context, is somewhat dissatisfied with this precondition and whose action outcome in this unknown context is incorrect. However, we don't know whether</t>
  </si>
  <si>
    <t>There is a stakeholder who, in an unknown context, is somewhat dissatisfied with this precondition and whose action outcome in this unknown context is incorrect. However, we don't know whether</t>
  </si>
  <si>
    <t>The action outcome is unknown, but we have noticed somewhat dissatisfaction with this precondition. Therefore, we cannot assume that</t>
  </si>
  <si>
    <t>In a slightly different context, the action outcome is unknown, but in this slightly different context, we have noticed somewhat dissatisfaction with this precondition. Therefore, we cannot assume that</t>
  </si>
  <si>
    <t>There is a different stakeholder whose action outcome in a slightly different context is unknown, but we have noticed, in this slightly different context, they are somewhat dissatisfied with this precondition. However, we don't know whether</t>
  </si>
  <si>
    <t>In a different context, the action outcome is unknown, but in this different context, we have noticed somewhat dissatisfaction with this precondition. Therefore, we cannot assume that</t>
  </si>
  <si>
    <t>There is a different stakeholder whose action outcome in a different context is unknown, but we have noticed, in this different context, they are somewhat dissatisfied with this precondition. However, we don't know whether</t>
  </si>
  <si>
    <t>There is a stakeholder whose action outcome in a different context is unknown, but we have noticed, in this different context, they are somewhat dissatisfied with this precondition. However, we don't know whether</t>
  </si>
  <si>
    <t>In an unknown context, the action outcome is unknown, but in this unknown context, we have noticed somewhat dissatisfaction with this precondition. Therefore, we cannot assume that</t>
  </si>
  <si>
    <t>There is a different stakeholder whose action outcome in an unknown context is unknown, but we have noticed, in this unknown context, they are somewhat dissatisfied with this precondition. However, we don't know whether</t>
  </si>
  <si>
    <t>There is a stakeholder whose action outcome in an unknown context is unknown, but we have noticed, in this unknown context, they are somewhat dissatisfied with this precondition. However, we don't know whether</t>
  </si>
  <si>
    <t>In a slightly different context, there is dissatisfaction with this precondition, but in this slightly different context,</t>
  </si>
  <si>
    <t>In a slightly different context, there is dissatisfaction with this precondition, but in this slightly different context, some</t>
  </si>
  <si>
    <t>There is a different stakeholder who, in a slightly different context, is dissatisfied with this precondition, but their action outcome in this slightly different context is purposeful. However, we don't know whether</t>
  </si>
  <si>
    <t>There is a stakeholder who, in a slightly different context, is dissatisfied with this precondition, but their action outcome in this slightly different context is purposeful. However, we don't know whether</t>
  </si>
  <si>
    <t>In a different context, there is dissatisfaction with this precondition, but in this different context,</t>
  </si>
  <si>
    <t>In a different context, there is dissatisfaction with this precondition, but in this different context, some</t>
  </si>
  <si>
    <t>There is a different stakeholder who, in a different context, is dissatisfied with this precondition, but their action outcome in this different context is purposeful. However, we don't know whether</t>
  </si>
  <si>
    <t>There is a stakeholder who, in a different context, is dissatisfied with this precondition, but their action outcome in this different context is purposeful. However, we don't know whether</t>
  </si>
  <si>
    <t>In an unknown context, there is dissatisfaction with this precondition, but in this unknown context,</t>
  </si>
  <si>
    <t>In an unknown context, there is dissatisfaction with this precondition, but in this unknown context, some</t>
  </si>
  <si>
    <t>There is a different stakeholder who, in an unknown context, is dissatisfied with this precondition, but their action outcome in this unknown context is purposeful. However, we don't know whether</t>
  </si>
  <si>
    <t>There is a stakeholder who, in an unknown context, is dissatisfied with this precondition, but their action outcome in this unknown context is purposeful. However, we don't know whether</t>
  </si>
  <si>
    <t>There is a different stakeholder who is dissatisfied with this precondition, but whose action outcome is, to an extent, purposeful. However, we don't know whether</t>
  </si>
  <si>
    <t>There is a stakeholder who is dissatisfied with this precondition, but whose action outcome is, to an extent, purposeful. However, we don't know whether</t>
  </si>
  <si>
    <t>In a slightly different context, there is dissatisfaction with this precondition, but in this slightly different context, to an extent,</t>
  </si>
  <si>
    <t>In a slightly different context, there is dissatisfaction with this precondition, but in this slightly different context, to an extent, some</t>
  </si>
  <si>
    <t>There is a different stakeholder who, in a slightly different context, is dissatisfied with this precondition, but their action outcome in this slightly different context is, to an extent, purposeful. However, we don't know whether</t>
  </si>
  <si>
    <t>There is a stakeholder who, in a slightly different context, is dissatisfied with this precondition, but their action outcome in this slightly different context is, to an extent, purposeful. However, we don't know whether</t>
  </si>
  <si>
    <t>In a different context, there is dissatisfaction with this precondition, but in this different context, to an extent,</t>
  </si>
  <si>
    <t>In a different context, there is dissatisfaction with this precondition, but in this different context, to an extent, some</t>
  </si>
  <si>
    <t>There is a different stakeholder who, in a different context, is dissatisfied with this precondition, but their action outcome in this different context is, to an extent, purposeful. However, we don't know whether</t>
  </si>
  <si>
    <t>There is a stakeholder who, in a different context, is dissatisfied with this precondition, but their action outcome in this different context is, to an extent, purposeful. However, we don't know whether</t>
  </si>
  <si>
    <t>In an unknown context, there is dissatisfaction with this precondition, but in this unknown context, to an extent,</t>
  </si>
  <si>
    <t>In an unknown context, there is dissatisfaction with this precondition, but in this unknown context, to an extent, some</t>
  </si>
  <si>
    <t>There is a different stakeholder who, in an unknown context, is dissatisfied with this precondition, but their action outcome in this unknown context is, to an extent, purposeful. However, we don't know whether</t>
  </si>
  <si>
    <t>There is a stakeholder who, in an unknown context, is dissatisfied with this precondition, but their action outcome in this unknown context is, to an extent, purposeful. However, we don't know whether</t>
  </si>
  <si>
    <t>The action outcome is incorrect, and there is dissatisfaction with this precondition. Therefore, we cannot assume that</t>
  </si>
  <si>
    <t>In a slightly different context, there is dissatisfaction with this precondition, and the action outcome in this slightly different context is incorrect. Therefore, we cannot assume that</t>
  </si>
  <si>
    <t>There is a different stakeholder who, in a slightly different context, is dissatisfied with this precondition and whose action outcome in this slightly different context is incorrect. However, we don't know whether</t>
  </si>
  <si>
    <t>There is a stakeholder who, in a slightly different context, is dissatisfied with this precondition and whose action outcome in this slightly different context is incorrect. However, we don't know whether</t>
  </si>
  <si>
    <t>In a different context, there is dissatisfaction with this precondition, and the action outcome in this different context is incorrect. Therefore, we cannot assume that</t>
  </si>
  <si>
    <t>There is a different stakeholder who, in a different context, is dissatisfied with this precondition and whose action outcome in this different context is incorrect. However, we don't know whether</t>
  </si>
  <si>
    <t>There is a stakeholder who, in a different context, is dissatisfied with this precondition and whose action outcome in this different context is incorrect. However, we don't know whether</t>
  </si>
  <si>
    <t>In an unknown context, there is dissatisfaction with this precondition, and the action outcome in this unknown context is incorrect. Therefore, we cannot assume that</t>
  </si>
  <si>
    <t>There is a different stakeholder who, in an unknown context, is dissatisfied with this precondition and whose action outcome in this unknown context is incorrect. However, we don't know whether</t>
  </si>
  <si>
    <t>There is a stakeholder who, in an unknown context, is dissatisfied with this precondition and whose action outcome in this unknown context is incorrect. However, we don't know whether</t>
  </si>
  <si>
    <t>The action outcome is unknown, but we have noticed dissatisfaction with this precondition. Therefore, we cannot assume that</t>
  </si>
  <si>
    <t>In a slightly different context, the action outcome is unknown, but in this slightly different context, we have noticed dissatisfaction with this precondition. Therefore, we cannot assume that</t>
  </si>
  <si>
    <t>There is a different stakeholder whose action outcome in a slightly different context is unknown, but we have noticed, in this slightly different context, they are dissatisfied with this precondition. However, we don't know whether</t>
  </si>
  <si>
    <t>There is a stakeholder whose action outcome in a slightly different context is unknown, but we have noticed, in this slightly different context, they are dissatisfied with this precondition. However, we don't know whether</t>
  </si>
  <si>
    <t>In a different context, the action outcome is unknown, but in this different context, we have noticed dissatisfaction with this precondition. Therefore, we cannot assume that</t>
  </si>
  <si>
    <t>There is a different stakeholder whose action outcome in a different context is unknown, but we have noticed, in this different context, they are dissatisfied with this precondition. However, we don't know whether</t>
  </si>
  <si>
    <t>There is a stakeholder whose action outcome in a different context is unknown, but we have noticed, in this different context, they are dissatisfied with this precondition. However, we don't know whether</t>
  </si>
  <si>
    <t>In an unknown context, the action outcome is unknown, but in this unknown context, we have noticed dissatisfaction with this precondition. Therefore, we cannot assume that</t>
  </si>
  <si>
    <t>There is a different stakeholder whose action outcome in an unknown context is unknown, but we have noticed, in this unknown context, they are dissatisfied with this precondition. However, we don't know whether</t>
  </si>
  <si>
    <t>There is a stakeholder whose action outcome in an unknown context is unknown, but we have noticed, in this unknown context, they are dissatisfied with this precondition. However, we don't know whether</t>
  </si>
  <si>
    <t>There is a different stakeholder whose satisfaction with this precondition is unknown, but whose action outcome is purposeful. However, we don't know whether</t>
  </si>
  <si>
    <t>There is a stakeholder whose satisfaction with this precondition is unknown, but whose action outcome is purposeful. However, we don't know whether</t>
  </si>
  <si>
    <t>In a slightly different context, the satisfaction with this precondition is unknown, but in this slightly different context,</t>
  </si>
  <si>
    <t>In a slightly different context, the satisfaction with this precondition is unknown, but in this slightly different context, some</t>
  </si>
  <si>
    <t>There is a different stakeholder whose satisfaction with this precondition in a slightly different context is unknown, but whose action outcome is, in this slightly different context, purposeful. However, we don't know whether</t>
  </si>
  <si>
    <t>There is a stakeholder whose satisfaction with this precondition in a slightly different context is unknown, but whose action outcome is, in this slightly different context, purposeful. However, we don't know whether</t>
  </si>
  <si>
    <t>In a different context, the satisfaction with this precondition is unknown, but in this different context,</t>
  </si>
  <si>
    <t>In a different context, the satisfaction with this precondition is unknown, but in this different context, some</t>
  </si>
  <si>
    <t>There is a different stakeholder whose satisfaction with this precondition in a different context is unknown, but whose action outcome is, in this different context, purposeful. However, we don't know whether</t>
  </si>
  <si>
    <t>There is a stakeholder whose satisfaction with this precondition in a different context is unknown, but whose action outcome is, in this different context, purposeful. However, we don't know whether</t>
  </si>
  <si>
    <t>In an unknown context, the satisfaction with this precondition is unknown, but in this unknown context,</t>
  </si>
  <si>
    <t>In an unknown context, the satisfaction with this precondition is unknown, but in this unknown context, some</t>
  </si>
  <si>
    <t>There is a different stakeholder whose satisfaction with this precondition in an unknown context is unknown, but whose action outcome is, in this unknown context, purposeful. However, we don't know whether</t>
  </si>
  <si>
    <t>There is a stakeholder whose satisfaction with this precondition in an unknown context is unknown, but whose action outcome is, in this unknown context, purposeful. However, we don't know whether</t>
  </si>
  <si>
    <t>There is a different stakeholder whose satisfaction with this precondition is unknown, but whose action outcome is, to an extent, purposeful. However, we don't know whether</t>
  </si>
  <si>
    <t>There is a stakeholder whose satisfaction with this precondition is unknown, but whose action outcome is, to an extent, purposeful. However, we don't know whether</t>
  </si>
  <si>
    <t>In a slightly different context, the satisfaction with this precondition is unknown, but in this slightly different context, to an extent,</t>
  </si>
  <si>
    <t>In a slightly different context, the satisfaction with this precondition is unknown, but in this slightly different context, to an extent, some</t>
  </si>
  <si>
    <t>There is a different stakeholder whose satisfaction with this precondition, in a slightly different context, is unknown, but their action outcome in this slightly different context is, to an extent, purposeful. However, we don't know whether</t>
  </si>
  <si>
    <t>There is a stakeholder whose satisfaction with this precondition, in a slightly different context, is unknown, but their action outcome in this slightly different context is, to an extent, purposeful. However, we don't know whether</t>
  </si>
  <si>
    <t>In a different context, the satisfaction with this precondition is unknown, but in this different context, to an extent,</t>
  </si>
  <si>
    <t>In a different context, the satisfaction with this precondition is unknown, but in this different context, to an extent, some</t>
  </si>
  <si>
    <t>There is a different stakeholder whose satisfaction with this precondition, in a different context, is unknown, but their action outcome in this different context is, to an extent, purposeful. However, we don't know whether</t>
  </si>
  <si>
    <t>There is a stakeholder whose satisfaction with this precondition, in a different context, is unknown, but their action outcome in this different context is, to an extent, purposeful. However, we don't know whether</t>
  </si>
  <si>
    <t>In an unknown context, the satisfaction with this precondition is unknown, but in this unknown context, to an extent,</t>
  </si>
  <si>
    <t>In an unknown context, the satisfaction with this precondition is unknown, but in this unknown context, to an extent, some</t>
  </si>
  <si>
    <t>There is a different stakeholder whose satisfaction with this precondition, in an unknown context, is unknown, but their action outcome in this unknown context is, to an extent, purposeful. However, we don't know whether</t>
  </si>
  <si>
    <t>There is a stakeholder whose satisfaction with this precondition, in an unknown context, is unknown, but their action outcome in this unknown context is, to an extent, purposeful. However, we don't know whether</t>
  </si>
  <si>
    <t>The action outcome is incorrect, and satisfaction with this precondition is unknown. Therefore, we cannot assume that</t>
  </si>
  <si>
    <t>There is a different stakeholder whose satisfaction with this precondition is unknown, but whose action outcome is incorrect. However, we don't know whether</t>
  </si>
  <si>
    <t>There is a stakeholder whose satisfaction with this precondition is unknown, but whose action outcome is incorrect. However, we don't know whether</t>
  </si>
  <si>
    <t>The action outcome, in a slightly different context, is incorrect, and satisfaction with this precondition is, in a slightly different context, unknown. Therefore, we cannot assume that</t>
  </si>
  <si>
    <t>There is a different stakeholder whose satisfaction with this precondition in a slightly different context is unknown, but whose action outcome, in this slightly different context, is incorrect. However, we don't know whether</t>
  </si>
  <si>
    <t>There is a stakeholder whose satisfaction with this precondition in a slightly different context is unknown, but whose action outcome, in this slightly different context, is incorrect. However, we don't know whether</t>
  </si>
  <si>
    <t>The action outcome, in a different context, is incorrect, and satisfaction with this precondition is, in this different context, unknown. Therefore, we cannot assume that</t>
  </si>
  <si>
    <t>There is a different stakeholder whose satisfaction with this precondition in a different context is unknown, but whose action outcome, in this different context, is incorrect. However, we don't know whether</t>
  </si>
  <si>
    <t>There is a stakeholder whose satisfaction with this precondition in a different context is unknown, but whose action outcome, in this different context, is incorrect. However, we don't know whether</t>
  </si>
  <si>
    <t>The action outcome in an unknown context is incorrect, and satisfaction with this precondition is, in this unknown context, unknown. Therefore, we cannot assume that</t>
  </si>
  <si>
    <t>There is a different stakeholder whose satisfaction with this precondition in an unknown context is unknown, but whose action outcome, in this unknown context, is incorrect. However, we don't know whether</t>
  </si>
  <si>
    <t>There is a stakeholder whose satisfaction with this precondition in an unknown context is unknown, but whose action outcome, in this unknown context, is incorrect. However, we don't know whether</t>
  </si>
  <si>
    <t>The action outcome and satisfaction with this precondition are unknown. Therefore, we cannot assume that</t>
  </si>
  <si>
    <t>In a slightly different context, the action outcome and satisfaction with this precondition are unknown. Therefore, we cannot assume that</t>
  </si>
  <si>
    <t>In a different context, the action outcome and satisfaction with this precondition are unknown. Therefore, we cannot assume that</t>
  </si>
  <si>
    <t>The context, action outcome and satisfaction with this precondition are unknown. However, we don't know whether</t>
  </si>
  <si>
    <t>Combinations ID</t>
  </si>
  <si>
    <t>Purposeful action? </t>
  </si>
  <si>
    <t>Stakeholder satisfaction?</t>
  </si>
  <si>
    <t>Feature precondition</t>
  </si>
  <si>
    <t xml:space="preserve">Organise the description of the product or service solution into smaller sections, ensuring that each feature field focuses on a single activity, use case, or unique product attribute. </t>
  </si>
  <si>
    <t>Feature preconditions</t>
  </si>
  <si>
    <t>Which end users and stakeholders are involved with or significantly impacted by this feature? 
What skills, knowledge, attitudes, actions, resources, and tools do you consider as preconditions for this feature to function, with regard to the above-mentioned stakeholders?</t>
  </si>
  <si>
    <t>Stakeholder</t>
  </si>
  <si>
    <t>Comparison example</t>
  </si>
  <si>
    <t xml:space="preserve">Comparable examples stakeholder has experienced </t>
  </si>
  <si>
    <t xml:space="preserve">To find a suitable example for comparison, first consider what your precondition was aimed at. Then, try to identify a similar situation that the stakeholder has previously experienced. If no such example can be found, select “No example found”.
</t>
  </si>
  <si>
    <t>Do the stakeholders mentioned in the precondition and in the example overlap?</t>
  </si>
  <si>
    <t>Does the context described in the precondition matches the context described in the example? For instance, are the technology, intended use, tools, time, or the social, cultural, and organisational environment the same?</t>
  </si>
  <si>
    <t>Evaluate whether the stakeholder in your comparison example acted as expected, or how well they had the necessary skills, knowledge, attitudes, or resources.</t>
  </si>
  <si>
    <t>Alignment of feature precondition and the comparison example</t>
  </si>
  <si>
    <t>Stakeholder action and satisfaction in the comparison example</t>
  </si>
  <si>
    <t>In your comparison example, was the stakeholder satisfied while performing the activity? Or how satisfied were they with having to know something, possess certain skills, or have access to specific tools or resources in that situation?</t>
  </si>
  <si>
    <t xml:space="preserve">If you have provided multiple examples for one precondition, select the most relevant one to use in the subsequent analysis. </t>
  </si>
  <si>
    <t>The EbA method generates a sentence that indicates how well the stakeholder's actions align with the expectations set out in the preconditions. The answer will be shown after all four questions have been completed.</t>
  </si>
  <si>
    <t>Feature precondition
(from column E)</t>
  </si>
  <si>
    <t>Stakeholder
(from column D)</t>
  </si>
  <si>
    <t>Customers of the hair salon LAHE have previously had the option to book appointments either through the booking system on the website or by calling the salon. The salon does not have a receptionist because it is small and aims to keep costs low. The hairdressers feel that answering the phone while serving a customer is impolite. Therefore, they prefer that customers book their appointments online.</t>
  </si>
  <si>
    <t>The hairdressers want to introduce an answering machine that activates if no one answers the phone within three seconds. The voicemail message will direct clients to book online. The same approach will apply to changing an existing booking.</t>
  </si>
  <si>
    <t>Almost one third of the bookings at this hair salon are made by phone. According to the hairdressers, phone reservations are mainly made by older customers, estimated to be over 65 years old. Younger customers dominate among those who book online, although older customers are also represented. It is unknown whether elderly customers who book online do so independently or with assistance.</t>
  </si>
  <si>
    <t>The hairdressers have previously received two types of feedback from elderly customers regarding online booking:
i) customers do not feel confident when booking on the homepage;
ii) customers could not find where to make a booking on the website.</t>
  </si>
  <si>
    <t>It has been decided that, in addition to introducing an answering machine, the website’s booking functionality must be improved to make it easier for older adults to use. The changes — both the answering machine and the improved homepage functionality — must not discourage any customers from using the salon’s services.</t>
  </si>
  <si>
    <t>The proposed solution, which includes both existing and modified elements, is as follows:</t>
  </si>
  <si>
    <t>When clients call the hair salon during business hours, the answering machine activates after three seconds of ringing. A voicemail message informs callers that all hairdressers are currently busy and suggests visiting the salon’s homepage (lahe.ee) to make or change a booking, or calling again later.</t>
  </si>
  <si>
    <t>The BOOKING ONLINE button is moved to the first position in the menu bar. Its background color is changed so that it stands out from the other menu items. Since the menu buttons and text will be made more prominent, additional space is required in the menu. Therefore, the NEWS menu will be removed (the news page has very few readers, so keeping it is not justified). All website content will be published in one language (the national language).</t>
  </si>
  <si>
    <t>After clicking the BOOK ONLINE button, the webpage displays an encouraging message confirming that the customer will be guided through the online booking process. The customer simply needs to complete the required fields and follow the instructions until the message “Your booking is confirmed” appears.</t>
  </si>
  <si>
    <t>Below the encouraging message, the webpage displays a list of primary services: women’s hairdresser, men’s hairdresser, children’s hairdresser, and change reservation. By selecting women’s, men’s, or children’s hairdresser, the system opens a list of available services, with the standard options for elderly customers placed at the top of the list.</t>
  </si>
  <si>
    <t>After the customer selects a service (women’s, men’s, or children’s hairdresser), the system asks for the hair length (short, shoulder-length, long).</t>
  </si>
  <si>
    <t>After the customer selects the hair length, the system displays the duration and price of the service, as well as the fields “Choose a hairdresser” and “Choose a date.”
7.1. After the customer selects a hairdresser’s name from the drop-down menu, the system displays a side-by-side calendar view. The selected hairdresser’s available dates are highlighted with a distinctive background color, while other dates remain inactive. If the customer selects another hairdresser, the system updates the calendar to show that hairdresser’s available dates as active.
7.2. When the customer selects a date, the system displays the available time slots with a distinctive background tone. After clicking on a date, the system displays the available start times for the service. If the customer changes the date, the system updates the available time slots accordingly. Once the customer selects the start time, the system displays the hairdresser’s name and the button “Continue booking.”</t>
  </si>
  <si>
    <t>When selecting “Change reservation”, the webpage displays a text and the following additional fields: first name, last name, phone number or email, and a free text field where customers can enter the original reservation time and choose a new time. At the end, there is a “Send” button. After clicking “Send,” the system displays the notification: the information has been sent, and the salon will make contact.</t>
  </si>
  <si>
    <t>After the customer clicks “Continue booking,” the system displays a summary of the selected booking and asks the customer to fill in the following fields: first name, last name, e-mail, phone, and “Confirm booking.” If any required fields are left empty, the system highlights them in red and displays the message: “Please fill out all required fields.”</t>
  </si>
  <si>
    <t>After the customer confirms the reservation, the system displays the following notification: “Your appointment has been successfully booked. We will send you a reminder by e-mail one day before your appointment. Please let us know if you need to reschedule by clicking ‘Change reservation.’”</t>
  </si>
  <si>
    <t>One day before the service, the system sends a reminder e-mail to the address provided by the customer, including information about the booked service.</t>
  </si>
  <si>
    <t>The validation data for the EbA analysis used as an example (see project "Example") is collected from shared knowledge.</t>
  </si>
  <si>
    <t>A fictional example in which the EbA method has been applied to analyze a solution is presented below. The input description for the fictional example is as follows:</t>
  </si>
  <si>
    <t>know what an answering machine voice message is and how to deal with it.</t>
  </si>
  <si>
    <t>record the answering machine message with clear diction so customers can clearly understand them.</t>
  </si>
  <si>
    <t>understand the language the answering machine message is in.</t>
  </si>
  <si>
    <t xml:space="preserve">notice that the following information is included in the voicemail message: No hairdresser can answer the phone and reservations can be made on the website lahe.ee.	  </t>
  </si>
  <si>
    <t xml:space="preserve">get the correct website address from the voicemail message.	  </t>
  </si>
  <si>
    <t>feel ready to search for and open the website after hearing the voicemail message in order to make a booking.</t>
  </si>
  <si>
    <t xml:space="preserve">have smart devices and internet access to book appointments online.	  </t>
  </si>
  <si>
    <t xml:space="preserve">know how the salon’s website booking system works and what is displayed to customers in order to provide guidance.	  </t>
  </si>
  <si>
    <t>know that booking a hairdresser’s appointment is done under the BOOK ONLINE button.</t>
  </si>
  <si>
    <t>know that they have to look for the BOOK ONLINE button on the website to make an appointment.</t>
  </si>
  <si>
    <t>feel that the BOOK ONLINE button being located in a slightly different place does not upset them.</t>
  </si>
  <si>
    <t>feel that the removal of the NEWS menu and the absence of news does not upset them.</t>
  </si>
  <si>
    <t>speak the language used well enough to find the booking button and make an appointment.</t>
  </si>
  <si>
    <t>feel encouraged by the displayed text to continue.</t>
  </si>
  <si>
    <t>find that the encouraging co-text is not too cutesy.</t>
  </si>
  <si>
    <t>understand from the co-text which steps must be followed for the reservation to be confirmed.</t>
  </si>
  <si>
    <t>feel ready to guide customers by phone when making an online reservation if they ask for help.</t>
  </si>
  <si>
    <t>have time to guide customers through the reservation process by phone.</t>
  </si>
  <si>
    <t>choose the right type of service.</t>
  </si>
  <si>
    <t>find the service they need in the list displayed on the website.</t>
  </si>
  <si>
    <t>not mind that the order of the list of services has been changed.</t>
  </si>
  <si>
    <t>formulate the services on the website in an understandable way and follow a consistent style.</t>
  </si>
  <si>
    <t>have an e-mail address and use it to receive messages from the salon.</t>
  </si>
  <si>
    <t xml:space="preserve">avoid interrupting the appointment-changing process and make sure that the appointment time is updated, if necessary by calling.	 </t>
  </si>
  <si>
    <t>know that informing the salon about the need to change an appointment is essential, and do they act accordingly.</t>
  </si>
  <si>
    <t>insert the information correctly.</t>
  </si>
  <si>
    <t xml:space="preserve">leave their phone numbers or email addresses for contact.	  </t>
  </si>
  <si>
    <t>understand that they are being asked about their current hair length at the time of booking, not the desired length after the haircut.</t>
  </si>
  <si>
    <t>know what is meant by short, shoulder-length, or long hair.</t>
  </si>
  <si>
    <t>understand the basis on which the service duration and price are determined.</t>
  </si>
  <si>
    <t xml:space="preserve">understand that they can make a choice based on the hairdresser’s name or the desired date, even though these two criteria may not match.	 </t>
  </si>
  <si>
    <t>understand that a distinct color on the calendar means that those dates are available with that hairdresser.</t>
  </si>
  <si>
    <t>realize, after choosing the date, that they have to select only the service start time from the displayed times.</t>
  </si>
  <si>
    <t xml:space="preserve">know that this is not yet the end of the reservation process and that they have to click the “Continue reservation” button to proceed.	 </t>
  </si>
  <si>
    <t>know that it is possible to go back to the previous view and know how to do so if some information in the booking summary is incorrect.</t>
  </si>
  <si>
    <t>know that at this stage no data has been sent to the hair salon and that they can still make changes or cancel the booking.</t>
  </si>
  <si>
    <t xml:space="preserve">have email addresses or phone numbers that they use regularly to receive notifications.	</t>
  </si>
  <si>
    <t>understand that the email address or phone number they provide must be one they use regularly.</t>
  </si>
  <si>
    <t>enter the correct contact details.</t>
  </si>
  <si>
    <t>know that the “Confirm booking” button has to be pressed to complete the booking.</t>
  </si>
  <si>
    <t>know that the “Please fill in all fields” message means that some required information has not been entered and still needs to be provided.</t>
  </si>
  <si>
    <t>not mind if a customer calls just in case to check whether the booking was successful.</t>
  </si>
  <si>
    <t>check their email.</t>
  </si>
  <si>
    <t>remember their appointment if they have not provided an email address.</t>
  </si>
  <si>
    <t xml:space="preserve">They hear and respond to answering machine messages in public and private sector services. </t>
  </si>
  <si>
    <t xml:space="preserve">The same hairdresser who recorded the message has previously answered the phone in the salon, and customers have clearly understood her.	</t>
  </si>
  <si>
    <t>At the salon, the phone is answered in the same language as the answering machine message, and customers understand it.</t>
  </si>
  <si>
    <t>The hairdressers have verbally shared the lahe.ee website address with partners and some customers.</t>
  </si>
  <si>
    <t>The word “booking” is also used when making an appointment by phone.</t>
  </si>
  <si>
    <t>The “BOOK ONLINE” button is used on several service-providing websites.</t>
  </si>
  <si>
    <t>There are other websites with a booking system where the button is placed as prominently as possible on the front page.</t>
  </si>
  <si>
    <t>Using other websites that are not used often but that update their design and move their menus.</t>
  </si>
  <si>
    <t>Customers do not mention or ask about the news.</t>
  </si>
  <si>
    <t>Using other websites where information is available only in the national language.</t>
  </si>
  <si>
    <t>Using online booking after recommending it to customers during salon visits.</t>
  </si>
  <si>
    <t>Responding to autoresponder messages in public and private sector services where customers are instructed to use website self-service.</t>
  </si>
  <si>
    <t>Having a smart device and internet access to use the bank’s services online.</t>
  </si>
  <si>
    <t>Having knowledge of the website information and the booking section when talking to customers.</t>
  </si>
  <si>
    <t>Understand voicemail instructions in public and private sector services that use answering machines and guide customers to websites.</t>
  </si>
  <si>
    <t>Encouraging co-texts for the same purpose on other websites used by elderly customers.</t>
  </si>
  <si>
    <t>Encouraging guidance when learning new things or using new technology that leads to action.</t>
  </si>
  <si>
    <t>Encouraging and guiding co-texts on other web pages used by them.</t>
  </si>
  <si>
    <t>Money transfers and bill payments made in the online bank, where a certain confirmation notification must be followed.</t>
  </si>
  <si>
    <t>A few instances of a customer calling to ask for guidance while the booking is pending online.</t>
  </si>
  <si>
    <t>When booking by phone, the customer expresses a service request.</t>
  </si>
  <si>
    <t>Previously, those who booked on the website had to understand the content of the different services.</t>
  </si>
  <si>
    <t>When booking by phone, the customer answers detailed questions about the service.</t>
  </si>
  <si>
    <t>Customers’ service requests so far and their comparison with the list on the website.</t>
  </si>
  <si>
    <t>Customers’ reactions when services have been added, removed, or combined on the homepage.</t>
  </si>
  <si>
    <t>The formulation of the services on the website before the changes were made.</t>
  </si>
  <si>
    <t>Other web service pages also ask for information and require fields to be filled out.</t>
  </si>
  <si>
    <t>Loyal elderly customers whose email addresses are entered into the system to receive hairdresser appointment reminders.</t>
  </si>
  <si>
    <t>When making a change to an appointment by phone, the same information is asked.</t>
  </si>
  <si>
    <t>Those who have previously made a reservation online also use the update functionality there.</t>
  </si>
  <si>
    <t>Reporting the need for a change by phone, i.e., calling again if no one answers at the salon.</t>
  </si>
  <si>
    <t>Informing about the need for a change by phone and calling again if no one answers initially.</t>
  </si>
  <si>
    <t>The correctness of the data of customers who have previously made a reservation online.</t>
  </si>
  <si>
    <t>When making a reservation by phone, a phone number and email address are requested.</t>
  </si>
  <si>
    <t>When booking by phone, the hairdresser asks for the current hair length.</t>
  </si>
  <si>
    <t>Customers who have previously made a reservation on the website have selected their current hair length.</t>
  </si>
  <si>
    <t>They must have known their hair length when booking by phone.</t>
  </si>
  <si>
    <t>Customers who have previously made a reservation on the website have had to know their hair length.</t>
  </si>
  <si>
    <t>The duration and price of the service are displayed to those who have previously made a reservation on the website.</t>
  </si>
  <si>
    <t>Understanding the basis when booking by phone, the customer is informed about the duration and price of the service.</t>
  </si>
  <si>
    <t>When making a reservation by phone, customers can book either by the hairdresser’s name or by the desired date. These two criteria may not match.</t>
  </si>
  <si>
    <t>The use of symbols, calendars, and similar infographics on websites that people use.</t>
  </si>
  <si>
    <t>Those who have previously made a reservation on the website have chosen an available date marked in a different color.</t>
  </si>
  <si>
    <t>When placing an order in an e-store, customers must press the button to continue the order.</t>
  </si>
  <si>
    <t>Those who have previously made a reservation on the website have had to continue the reservation by clicking the “Continue” button.</t>
  </si>
  <si>
    <t>When booking by phone, the hairdresser repeats the booking summary. It is essential to listen carefully to ensure that everything is correct.</t>
  </si>
  <si>
    <t>When booking by phone, the customer must respond to the summary if something is incorrect.</t>
  </si>
  <si>
    <t>When placing an order in an e-store, no payment is made until confirmation.</t>
  </si>
  <si>
    <t xml:space="preserve">Other services, including non-online services, also ask for information and require fields to be filled out.	 </t>
  </si>
  <si>
    <t>When booking by phone, an email address or phone number is requested.</t>
  </si>
  <si>
    <t>Email addresses or phone numbers that have been used regularly for previous hairdresser appointments.</t>
  </si>
  <si>
    <t>Phone numbers and email addresses are provided for other services, including non-online services.</t>
  </si>
  <si>
    <t>Entering data into other online services (e.g., e-shops).</t>
  </si>
  <si>
    <t>Customers who have previously made a reservation on the website must have entered the correct contact details.</t>
  </si>
  <si>
    <t>Required fields are also used when filling out paper documents.</t>
  </si>
  <si>
    <t>Those who previously made a reservation on the website have had to respond to the notification.</t>
  </si>
  <si>
    <t>Reading the confirmation information displayed when completing an e-shop purchase or an online bank service.</t>
  </si>
  <si>
    <t>Remembering appointments made by phone if no email address has been provided.</t>
  </si>
  <si>
    <t>We expect some dissatisfaction with the answering machine, but overall, we assume customers will accept it. As there is a risk that customers may choose another salon due to dissatisfaction, maybe we can check the phone numbers recorded by the answering machine a few times a week and compare them with those in the online booking system. If a number recorded by the answering machine does not appear in the booking system, the salon will call back.</t>
  </si>
  <si>
    <t xml:space="preserve">Good diction is essential. We can use our hairdressers to record the message.	 </t>
  </si>
  <si>
    <t>The answering machine message must be in the language spoken by the majority of customers.  As most clients speak the official language, no inconsistencies arise.</t>
  </si>
  <si>
    <t xml:space="preserve">We are prepared for some dissatisfaction, but we ask our hairdressers to proactively explain the new system and its purpose to older adults on site at an early stage. We may also consider creating tutorial flyers that hairdressers can give to regular customers.	</t>
  </si>
  <si>
    <t>The webpage name may be difficult to pronounce, as LAHE includes the letter H. We need to find a way to make it easier for listeners to remember the name and enter it correctly online. The result must be tested.</t>
  </si>
  <si>
    <t xml:space="preserve">The online booking system on the website must be very user-friendly for older adults to ensure a positive first experience.	 </t>
  </si>
  <si>
    <t xml:space="preserve">Not all customers may have a smart device. When speaking with customers, we should be discreet and let them know that booking by phone is still an option. However, if the answering machine activates, they should call again later.	</t>
  </si>
  <si>
    <t>Hairdressers are helpful when someone asks for guidance over the phone. They need to be fully aware of what is displayed to customers in the booking view on the website.</t>
  </si>
  <si>
    <t>We could create a simple flyer with a step-by-step guide for those who need it.</t>
  </si>
  <si>
    <t>If the booking button is the first item in the menu, it should be fine.</t>
  </si>
  <si>
    <t>Making such changes is not expected to cause problems.</t>
  </si>
  <si>
    <t>Removing the news button is not a problem; there was little news anyway.</t>
  </si>
  <si>
    <t>At the very least, the booking process must be available in the language of the majority of customers, even if the entire website is not. As most clients speak the official language, no inconsistencies arise.</t>
  </si>
  <si>
    <t>It is necessary to test or study whether this type of text has an encouraging and helpful effect.</t>
  </si>
  <si>
    <t>Presumably, this should not be a problem as long as the text is not overly cute.</t>
  </si>
  <si>
    <t>We have to be prepared for some customers to keep calling.</t>
  </si>
  <si>
    <t>Before answering the phone, hairdressers should consider that the caller may be a potential customer who needs guidance. If there is no time at the moment, they should ask whether they can call back later or request that the customer call again later.</t>
  </si>
  <si>
    <t>We should discuss and review the descriptions; it may be necessary to revise the descriptions of the service sets.</t>
  </si>
  <si>
    <t>In the case of regular customers, the hairdresser reviews the reservation and makes clarifications if necessary (the clarification is sent to the customer’s email). In the case of first-time customers, we are prepared to adjust the booking on site and explain the changes to the customer. This explanation is necessary so that the customer knows how to choose the correct type of service next time.</t>
  </si>
  <si>
    <t>When reviewing the descriptions, the service types must include the sets that elderly customers typically order.</t>
  </si>
  <si>
    <t>Changing the order of services is not expected to cause problems for customers.</t>
  </si>
  <si>
    <t>We should discuss and review all the descriptions; it may be necessary to revise the descriptions of all service sets.</t>
  </si>
  <si>
    <t>We assume it is fine.</t>
  </si>
  <si>
    <t>It seems that they have at least one of the two, usually a phone number.</t>
  </si>
  <si>
    <t>It seems that this is fine.</t>
  </si>
  <si>
    <t>This should be researched in more detail, and other similar solutions that take older adults’ usage into account should be examined. We should ask the hairdressers to discuss this with customers in advance</t>
  </si>
  <si>
    <t>As long as these errors do not cause additional work, there is no problem.</t>
  </si>
  <si>
    <t>The booking system must ensure that at least one field is completed, either an email address or a phone number.</t>
  </si>
  <si>
    <t>The homepage should clearly state whether the customer should enter their current hair length or the desired hair length after the cut.</t>
  </si>
  <si>
    <t>We believe that they understand the importance; however, if the sentence is unclear, confusion may arise. The sentence must be revised to be more precise.</t>
  </si>
  <si>
    <t>An image showing the hair length ranges should be attached.</t>
  </si>
  <si>
    <t>Customers know the basis on which the duration and price of the service are determined.</t>
  </si>
  <si>
    <t>We expect the same level of dissatisfaction as before. In other words, the development itself does not increase dissatisfaction.</t>
  </si>
  <si>
    <t>Customers tend to forget their hairdresser’s name. It is worth considering a solution in which a picture of the hairdresser is displayed when the cursor is moved (or clicked) over the name.</t>
  </si>
  <si>
    <t>We expect it to become apparent after a few uses. A guiding flyer will help.</t>
  </si>
  <si>
    <t>We could consider an additional feature whereby, once the customer selects the start time, the system immediately displays the service end time based on the previously selected service.</t>
  </si>
  <si>
    <t>This button could be made more visible through design elements.</t>
  </si>
  <si>
    <t>The booking summary is known to be checked, and it is considered essential.</t>
  </si>
  <si>
    <t>This appears to be acceptable.</t>
  </si>
  <si>
    <t>It is expected to be acceptable. However, it is advisable to be prepared for possible phone calls from customers asking about their reservations, just in case.</t>
  </si>
  <si>
    <t>Elderly customers understand why this information is requested.</t>
  </si>
  <si>
    <t>Customers have at least one of the two contact details: an email address or a phone number.</t>
  </si>
  <si>
    <t>A few do not actively use them, but this has not led to any significant service failures.</t>
  </si>
  <si>
    <t>We consider the risk that a customer may accidentally enter incorrect data. If the customer is a regular client, we can verify the information and contact them if necessary.</t>
  </si>
  <si>
    <t>This button should be made more visible through design elements.</t>
  </si>
  <si>
    <t>Required fields that are left unfilled must be clearly highlighted and marked.</t>
  </si>
  <si>
    <t>We believe this should be acceptable.</t>
  </si>
  <si>
    <t>Hairdressers are helpful; however, we expect that introducing an answering machine will reduce the problem.</t>
  </si>
  <si>
    <t>Email serves as an important reminder. We will monitor whether customers who provide only a phone number tend to forget their reservations, and if this occurs frequently, we will look for an alternative solution.</t>
  </si>
  <si>
    <t>Categorise action plan activities</t>
  </si>
  <si>
    <t>You can categorise your action plan activities to gain a clearer overview. (Optional)</t>
  </si>
  <si>
    <t>Action plan categories</t>
  </si>
  <si>
    <t>The feature’s precondition is met, i.e ”it works”</t>
  </si>
  <si>
    <t>Technology needs to be complemented</t>
  </si>
  <si>
    <t>The solution does not work this way, and a different solution should be considered</t>
  </si>
  <si>
    <t>The feature needs a support action</t>
  </si>
  <si>
    <t>(Something else)</t>
  </si>
  <si>
    <t>The precondition needs to be tested or further analysed</t>
  </si>
  <si>
    <t>Draw conclusions and develop the action plan</t>
  </si>
  <si>
    <t>Are the preconditions sufficiently met to ensure the successful functioning of the solution? If not, what improvements or modifications could be made to the product solution to better support these preconditions?
After developing an action plan, if you want an overview of what types of activities need to be done, use categorization with background colors.</t>
  </si>
  <si>
    <t xml:space="preserve">Complete sentence </t>
  </si>
  <si>
    <t xml:space="preserve">Prioritise  examples </t>
  </si>
  <si>
    <t>Generated a sentences that summarise the information collected from the responses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</si>
</sst>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charset val="186"/>
      <scheme val="minor"/>
    </font>
    <font>
      <sz val="11"/>
      <color theme="1"/>
      <name val="Calibri"/>
      <family val="2"/>
      <scheme val="minor"/>
    </font>
    <font>
      <b/>
      <sz val="11"/>
      <color theme="1"/>
      <name val="Calibri"/>
      <family val="2"/>
      <scheme val="minor"/>
    </font>
    <font>
      <i/>
      <sz val="9"/>
      <color theme="1"/>
      <name val="Calibri"/>
      <family val="2"/>
      <scheme val="minor"/>
    </font>
    <font>
      <sz val="11"/>
      <color theme="0" tint="-0.34998626667073579"/>
      <name val="Calibri"/>
      <family val="2"/>
      <scheme val="minor"/>
    </font>
    <font>
      <sz val="8"/>
      <name val="Calibri"/>
      <family val="2"/>
      <charset val="186"/>
      <scheme val="minor"/>
    </font>
    <font>
      <sz val="11"/>
      <color theme="1" tint="0.499984740745262"/>
      <name val="Calibri"/>
      <family val="2"/>
      <scheme val="minor"/>
    </font>
    <font>
      <i/>
      <sz val="11"/>
      <color theme="1" tint="0.499984740745262"/>
      <name val="Calibri"/>
      <family val="2"/>
      <scheme val="minor"/>
    </font>
    <font>
      <sz val="9"/>
      <color indexed="81"/>
      <name val="Segoe UI"/>
      <family val="2"/>
      <charset val="186"/>
    </font>
    <font>
      <sz val="11"/>
      <name val="Calibri"/>
      <family val="2"/>
      <charset val="186"/>
      <scheme val="minor"/>
    </font>
    <font>
      <sz val="11"/>
      <name val="Calibri"/>
      <family val="2"/>
      <scheme val="minor"/>
    </font>
    <font>
      <i/>
      <sz val="9"/>
      <name val="Calibri"/>
      <family val="2"/>
      <scheme val="minor"/>
    </font>
    <font>
      <i/>
      <sz val="11"/>
      <name val="Calibri"/>
      <family val="2"/>
      <charset val="186"/>
      <scheme val="minor"/>
    </font>
    <font>
      <i/>
      <sz val="10"/>
      <color theme="1"/>
      <name val="Calibri"/>
      <family val="2"/>
      <scheme val="minor"/>
    </font>
    <font>
      <sz val="12"/>
      <color theme="1"/>
      <name val="Calibri"/>
      <family val="2"/>
      <scheme val="minor"/>
    </font>
    <font>
      <i/>
      <sz val="10"/>
      <name val="Calibri"/>
      <family val="2"/>
      <scheme val="minor"/>
    </font>
    <font>
      <b/>
      <sz val="11"/>
      <name val="Calibri"/>
      <family val="2"/>
      <charset val="186"/>
      <scheme val="minor"/>
    </font>
    <font>
      <sz val="11"/>
      <color theme="0" tint="-0.499984740745262"/>
      <name val="Calibri"/>
      <family val="2"/>
      <scheme val="minor"/>
    </font>
    <font>
      <sz val="11"/>
      <color theme="0" tint="-0.499984740745262"/>
      <name val="Calibri"/>
      <family val="2"/>
      <charset val="186"/>
      <scheme val="minor"/>
    </font>
    <font>
      <i/>
      <sz val="11"/>
      <color theme="1"/>
      <name val="Calibri"/>
      <family val="2"/>
      <charset val="186"/>
      <scheme val="minor"/>
    </font>
    <font>
      <b/>
      <sz val="11"/>
      <color theme="1"/>
      <name val="Calibri"/>
      <family val="2"/>
      <charset val="186"/>
      <scheme val="minor"/>
    </font>
    <font>
      <sz val="13"/>
      <color theme="1"/>
      <name val="Calibri"/>
      <family val="2"/>
      <charset val="186"/>
      <scheme val="minor"/>
    </font>
    <font>
      <b/>
      <sz val="9"/>
      <color indexed="81"/>
      <name val="Segoe UI"/>
      <family val="2"/>
      <charset val="186"/>
    </font>
    <font>
      <i/>
      <sz val="11"/>
      <color theme="0" tint="-0.34998626667073579"/>
      <name val="Calibri"/>
      <family val="2"/>
      <scheme val="minor"/>
    </font>
    <font>
      <sz val="11"/>
      <color theme="1"/>
      <name val="Calibri"/>
      <family val="2"/>
      <charset val="186"/>
      <scheme val="minor"/>
    </font>
    <font>
      <sz val="11"/>
      <color theme="1"/>
      <name val="Calibri"/>
      <family val="2"/>
      <charset val="186"/>
    </font>
  </fonts>
  <fills count="24">
    <fill>
      <patternFill patternType="none"/>
    </fill>
    <fill>
      <patternFill patternType="gray125"/>
    </fill>
    <fill>
      <patternFill patternType="solid">
        <fgColor theme="0" tint="-4.9989318521683403E-2"/>
        <bgColor indexed="64"/>
      </patternFill>
    </fill>
    <fill>
      <patternFill patternType="solid">
        <fgColor rgb="FFF98D7B"/>
        <bgColor indexed="64"/>
      </patternFill>
    </fill>
    <fill>
      <patternFill patternType="solid">
        <fgColor rgb="FFD8E468"/>
        <bgColor indexed="64"/>
      </patternFill>
    </fill>
    <fill>
      <patternFill patternType="solid">
        <fgColor rgb="FFFFE5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FBB6AB"/>
        <bgColor indexed="64"/>
      </patternFill>
    </fill>
    <fill>
      <patternFill patternType="solid">
        <fgColor rgb="FFCBE3BB"/>
        <bgColor indexed="64"/>
      </patternFill>
    </fill>
    <fill>
      <patternFill patternType="solid">
        <fgColor theme="4" tint="0.79998168889431442"/>
        <bgColor indexed="64"/>
      </patternFill>
    </fill>
    <fill>
      <patternFill patternType="solid">
        <fgColor rgb="FFE2EFD9"/>
        <bgColor indexed="64"/>
      </patternFill>
    </fill>
    <fill>
      <patternFill patternType="solid">
        <fgColor rgb="FFDEEAF6"/>
        <bgColor indexed="64"/>
      </patternFill>
    </fill>
    <fill>
      <patternFill patternType="solid">
        <fgColor rgb="FFFFFAEB"/>
        <bgColor indexed="64"/>
      </patternFill>
    </fill>
    <fill>
      <patternFill patternType="solid">
        <fgColor theme="7" tint="0.59999389629810485"/>
        <bgColor indexed="64"/>
      </patternFill>
    </fill>
    <fill>
      <patternFill patternType="solid">
        <fgColor rgb="FFF2F2F2"/>
        <bgColor indexed="64"/>
      </patternFill>
    </fill>
    <fill>
      <patternFill patternType="solid">
        <fgColor rgb="FFB6D7A8"/>
        <bgColor indexed="64"/>
      </patternFill>
    </fill>
    <fill>
      <patternFill patternType="solid">
        <fgColor rgb="FFFFE599"/>
        <bgColor indexed="64"/>
      </patternFill>
    </fill>
    <fill>
      <patternFill patternType="solid">
        <fgColor rgb="FFC9DAF8"/>
        <bgColor indexed="64"/>
      </patternFill>
    </fill>
    <fill>
      <patternFill patternType="solid">
        <fgColor theme="0" tint="-0.14999847407452621"/>
        <bgColor indexed="64"/>
      </patternFill>
    </fill>
    <fill>
      <patternFill patternType="solid">
        <fgColor rgb="FFFF9933"/>
        <bgColor indexed="64"/>
      </patternFill>
    </fill>
    <fill>
      <patternFill patternType="solid">
        <fgColor rgb="FFD9E1F2"/>
        <bgColor indexed="64"/>
      </patternFill>
    </fill>
    <fill>
      <patternFill patternType="solid">
        <fgColor rgb="FFDBEBD1"/>
        <bgColor indexed="64"/>
      </patternFill>
    </fill>
    <fill>
      <patternFill patternType="solid">
        <fgColor theme="8"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right/>
      <top/>
      <bottom style="thin">
        <color theme="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CCCCCC"/>
      </left>
      <right style="medium">
        <color rgb="FF000000"/>
      </right>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theme="1"/>
      </left>
      <right style="thin">
        <color theme="1"/>
      </right>
      <top style="thin">
        <color theme="1"/>
      </top>
      <bottom style="medium">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thin">
        <color indexed="64"/>
      </left>
      <right/>
      <top style="medium">
        <color indexed="64"/>
      </top>
      <bottom/>
      <diagonal/>
    </border>
  </borders>
  <cellStyleXfs count="1">
    <xf numFmtId="0" fontId="0" fillId="0" borderId="0"/>
  </cellStyleXfs>
  <cellXfs count="254">
    <xf numFmtId="0" fontId="0" fillId="0" borderId="0" xfId="0"/>
    <xf numFmtId="0" fontId="0" fillId="0" borderId="1" xfId="0" applyBorder="1" applyAlignment="1">
      <alignment horizontal="center" vertical="center" wrapText="1"/>
    </xf>
    <xf numFmtId="0" fontId="0" fillId="0" borderId="0" xfId="0" applyAlignment="1">
      <alignment wrapText="1"/>
    </xf>
    <xf numFmtId="0" fontId="0" fillId="0" borderId="1" xfId="0" applyBorder="1" applyAlignment="1">
      <alignment wrapText="1"/>
    </xf>
    <xf numFmtId="0" fontId="0" fillId="0" borderId="1" xfId="0" applyBorder="1" applyAlignment="1">
      <alignment horizontal="left" vertical="top" wrapText="1"/>
    </xf>
    <xf numFmtId="0" fontId="2" fillId="0" borderId="1" xfId="0" applyFont="1" applyBorder="1" applyAlignment="1">
      <alignment horizontal="center" vertical="center"/>
    </xf>
    <xf numFmtId="0" fontId="0" fillId="5" borderId="1" xfId="0" applyFill="1" applyBorder="1" applyAlignment="1">
      <alignment horizontal="left" vertical="center" wrapText="1"/>
    </xf>
    <xf numFmtId="0" fontId="4" fillId="0" borderId="1" xfId="0" applyFont="1" applyBorder="1" applyAlignment="1">
      <alignment horizontal="right" vertical="top" wrapText="1"/>
    </xf>
    <xf numFmtId="0" fontId="1" fillId="0" borderId="1" xfId="0" applyFont="1" applyBorder="1" applyAlignment="1">
      <alignment horizontal="center" vertical="top" wrapText="1"/>
    </xf>
    <xf numFmtId="0" fontId="2" fillId="2" borderId="1" xfId="0" applyFont="1" applyFill="1" applyBorder="1" applyAlignment="1">
      <alignment horizontal="center" vertical="center" wrapText="1"/>
    </xf>
    <xf numFmtId="0" fontId="6" fillId="0" borderId="1" xfId="0" applyFont="1" applyBorder="1" applyAlignment="1">
      <alignment horizontal="left" vertical="top" wrapText="1"/>
    </xf>
    <xf numFmtId="0" fontId="7" fillId="0" borderId="1" xfId="0" applyFont="1" applyBorder="1" applyAlignment="1">
      <alignment horizontal="right" vertical="top" wrapText="1"/>
    </xf>
    <xf numFmtId="0" fontId="0" fillId="4" borderId="1" xfId="0" applyFill="1" applyBorder="1" applyAlignment="1">
      <alignment wrapText="1"/>
    </xf>
    <xf numFmtId="0" fontId="0" fillId="0" borderId="1" xfId="0" applyBorder="1" applyAlignment="1">
      <alignment horizontal="right" vertical="top" wrapText="1"/>
    </xf>
    <xf numFmtId="0" fontId="0" fillId="0" borderId="1" xfId="0" applyBorder="1" applyAlignment="1">
      <alignment horizontal="center" vertical="center"/>
    </xf>
    <xf numFmtId="0" fontId="10" fillId="2" borderId="1"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0" fillId="0" borderId="10" xfId="0" applyBorder="1"/>
    <xf numFmtId="0" fontId="0" fillId="0" borderId="9" xfId="0" applyBorder="1"/>
    <xf numFmtId="0" fontId="6" fillId="0" borderId="1" xfId="0" applyFont="1" applyBorder="1" applyAlignment="1">
      <alignment horizontal="center" vertical="top" wrapText="1"/>
    </xf>
    <xf numFmtId="0" fontId="0" fillId="0" borderId="1" xfId="0" applyBorder="1" applyAlignment="1">
      <alignment horizontal="center" wrapText="1"/>
    </xf>
    <xf numFmtId="0" fontId="0" fillId="2" borderId="1" xfId="0" applyFill="1" applyBorder="1" applyAlignment="1">
      <alignment horizontal="center" vertical="center" wrapText="1"/>
    </xf>
    <xf numFmtId="0" fontId="2" fillId="2" borderId="1" xfId="0" applyFont="1" applyFill="1" applyBorder="1" applyAlignment="1">
      <alignment vertical="center" wrapText="1"/>
    </xf>
    <xf numFmtId="0" fontId="2" fillId="2" borderId="1" xfId="0" applyFont="1" applyFill="1" applyBorder="1" applyAlignment="1">
      <alignment horizontal="centerContinuous" vertical="center" wrapText="1"/>
    </xf>
    <xf numFmtId="0" fontId="9" fillId="0" borderId="1" xfId="0" applyFont="1" applyBorder="1" applyAlignment="1">
      <alignment horizontal="right" vertical="top" wrapText="1"/>
    </xf>
    <xf numFmtId="0" fontId="14" fillId="0" borderId="1" xfId="0" applyFont="1" applyBorder="1" applyAlignment="1">
      <alignment horizontal="left" vertical="top" wrapText="1"/>
    </xf>
    <xf numFmtId="0" fontId="14" fillId="0" borderId="1" xfId="0" applyFont="1" applyBorder="1" applyAlignment="1">
      <alignment vertical="top" wrapText="1"/>
    </xf>
    <xf numFmtId="0" fontId="14" fillId="0" borderId="1" xfId="0" applyFont="1" applyBorder="1" applyAlignment="1">
      <alignment horizontal="left" vertical="center" wrapText="1"/>
    </xf>
    <xf numFmtId="0" fontId="0" fillId="5" borderId="2" xfId="0" applyFill="1" applyBorder="1" applyAlignment="1">
      <alignment horizontal="left" vertical="top" wrapText="1"/>
    </xf>
    <xf numFmtId="0" fontId="1" fillId="0" borderId="2" xfId="0" applyFont="1" applyBorder="1" applyAlignment="1">
      <alignment horizontal="center" vertical="top" wrapText="1"/>
    </xf>
    <xf numFmtId="0" fontId="0" fillId="0" borderId="3" xfId="0" applyBorder="1" applyAlignment="1">
      <alignment horizontal="left" vertical="top" wrapText="1"/>
    </xf>
    <xf numFmtId="0" fontId="1" fillId="0" borderId="1" xfId="0" applyFont="1" applyBorder="1" applyAlignment="1">
      <alignment horizontal="left" vertical="top" wrapText="1"/>
    </xf>
    <xf numFmtId="0" fontId="0" fillId="0" borderId="12" xfId="0" applyBorder="1" applyAlignment="1">
      <alignment wrapText="1"/>
    </xf>
    <xf numFmtId="0" fontId="0" fillId="0" borderId="13" xfId="0" applyBorder="1" applyAlignment="1">
      <alignment wrapText="1"/>
    </xf>
    <xf numFmtId="0" fontId="1" fillId="0" borderId="0" xfId="0" applyFont="1" applyAlignment="1">
      <alignment horizontal="center" vertical="center"/>
    </xf>
    <xf numFmtId="0" fontId="1" fillId="0" borderId="0" xfId="0" applyFont="1" applyAlignment="1">
      <alignment horizontal="center" vertical="center" wrapText="1"/>
    </xf>
    <xf numFmtId="0" fontId="1" fillId="2" borderId="0" xfId="0" applyFont="1" applyFill="1" applyAlignment="1">
      <alignment horizontal="center" vertical="center"/>
    </xf>
    <xf numFmtId="0" fontId="0" fillId="11" borderId="0" xfId="0" applyFill="1" applyAlignment="1">
      <alignment horizontal="center" vertical="center" wrapText="1"/>
    </xf>
    <xf numFmtId="0" fontId="0" fillId="12" borderId="0" xfId="0" applyFill="1" applyAlignment="1">
      <alignment horizontal="center" vertical="center" wrapText="1"/>
    </xf>
    <xf numFmtId="0" fontId="0" fillId="0" borderId="3" xfId="0" applyBorder="1" applyAlignment="1">
      <alignment vertical="top" wrapText="1"/>
    </xf>
    <xf numFmtId="0" fontId="0" fillId="0" borderId="1" xfId="0" applyBorder="1" applyAlignment="1">
      <alignment vertical="top" wrapText="1"/>
    </xf>
    <xf numFmtId="0" fontId="0" fillId="0" borderId="4" xfId="0" applyBorder="1" applyAlignment="1">
      <alignment vertical="top" wrapText="1"/>
    </xf>
    <xf numFmtId="0" fontId="0" fillId="0" borderId="4" xfId="0" applyBorder="1" applyAlignment="1">
      <alignment horizontal="left" vertical="top" wrapText="1"/>
    </xf>
    <xf numFmtId="0" fontId="16"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8" fillId="0" borderId="1" xfId="0" applyFont="1" applyBorder="1" applyAlignment="1">
      <alignment horizontal="right" vertical="top" wrapText="1"/>
    </xf>
    <xf numFmtId="0" fontId="0" fillId="0" borderId="2" xfId="0" applyBorder="1" applyAlignment="1">
      <alignment vertical="top" wrapText="1"/>
    </xf>
    <xf numFmtId="0" fontId="18" fillId="0" borderId="1" xfId="0" applyFont="1" applyBorder="1" applyAlignment="1">
      <alignment horizontal="center" vertical="top" wrapText="1"/>
    </xf>
    <xf numFmtId="0" fontId="18" fillId="0" borderId="1" xfId="0" applyFont="1" applyBorder="1" applyAlignment="1">
      <alignment horizontal="left" vertical="top" wrapText="1"/>
    </xf>
    <xf numFmtId="0" fontId="18" fillId="5" borderId="2" xfId="0" applyFont="1" applyFill="1" applyBorder="1" applyAlignment="1">
      <alignment horizontal="left" vertical="top" wrapText="1"/>
    </xf>
    <xf numFmtId="0" fontId="14" fillId="0" borderId="3" xfId="0" applyFont="1" applyBorder="1" applyAlignment="1">
      <alignment horizontal="left" vertical="top"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0" fillId="0" borderId="1" xfId="0" applyFont="1" applyBorder="1" applyAlignment="1">
      <alignment vertical="top" wrapText="1"/>
    </xf>
    <xf numFmtId="0" fontId="2" fillId="0" borderId="3" xfId="0" applyFont="1" applyBorder="1" applyAlignment="1">
      <alignment horizontal="center" vertical="center"/>
    </xf>
    <xf numFmtId="0" fontId="4" fillId="0" borderId="3" xfId="0" applyFont="1" applyBorder="1" applyAlignment="1">
      <alignment horizontal="right" vertical="top" wrapText="1"/>
    </xf>
    <xf numFmtId="0" fontId="14" fillId="0" borderId="3" xfId="0" applyFont="1" applyBorder="1" applyAlignment="1">
      <alignment horizontal="left" vertical="center" wrapText="1"/>
    </xf>
    <xf numFmtId="0" fontId="14" fillId="0" borderId="3" xfId="0" applyFont="1" applyBorder="1" applyAlignment="1">
      <alignment vertical="top" wrapText="1"/>
    </xf>
    <xf numFmtId="0" fontId="0" fillId="0" borderId="0" xfId="0" applyAlignment="1">
      <alignment vertical="center" wrapText="1"/>
    </xf>
    <xf numFmtId="0" fontId="0" fillId="0" borderId="0" xfId="0" applyAlignment="1">
      <alignment horizontal="center" vertical="center" wrapText="1"/>
    </xf>
    <xf numFmtId="0" fontId="17" fillId="0" borderId="1" xfId="0" applyFont="1" applyBorder="1" applyAlignment="1">
      <alignment horizontal="right" vertical="top" wrapText="1"/>
    </xf>
    <xf numFmtId="0" fontId="17" fillId="0" borderId="1" xfId="0" applyFont="1" applyBorder="1" applyAlignment="1">
      <alignment horizontal="center" vertical="top" wrapText="1"/>
    </xf>
    <xf numFmtId="0" fontId="17" fillId="0" borderId="1" xfId="0" applyFont="1" applyBorder="1" applyAlignment="1">
      <alignment horizontal="left" vertical="top" wrapText="1"/>
    </xf>
    <xf numFmtId="0" fontId="9" fillId="2" borderId="1" xfId="0" applyFont="1" applyFill="1" applyBorder="1" applyAlignment="1">
      <alignment horizontal="center" vertical="center" wrapText="1"/>
    </xf>
    <xf numFmtId="0" fontId="9" fillId="0" borderId="1" xfId="0" applyFont="1" applyBorder="1" applyAlignment="1">
      <alignment horizontal="center" vertical="top" wrapText="1"/>
    </xf>
    <xf numFmtId="0" fontId="10" fillId="0" borderId="1" xfId="0" applyFont="1" applyBorder="1" applyAlignment="1">
      <alignment horizontal="center" vertical="top" wrapText="1"/>
    </xf>
    <xf numFmtId="0" fontId="0" fillId="0" borderId="3" xfId="0" applyBorder="1" applyAlignment="1">
      <alignment horizontal="center" vertical="center" wrapText="1"/>
    </xf>
    <xf numFmtId="0" fontId="9" fillId="0" borderId="3" xfId="0" applyFont="1" applyBorder="1" applyAlignment="1">
      <alignment horizontal="right" vertical="top" wrapText="1"/>
    </xf>
    <xf numFmtId="0" fontId="1" fillId="0" borderId="3" xfId="0" applyFont="1" applyBorder="1" applyAlignment="1">
      <alignment horizontal="center" vertical="top" wrapText="1"/>
    </xf>
    <xf numFmtId="0" fontId="0" fillId="5" borderId="15" xfId="0" applyFill="1" applyBorder="1" applyAlignment="1">
      <alignment horizontal="left" vertical="top" wrapText="1"/>
    </xf>
    <xf numFmtId="0" fontId="0" fillId="0" borderId="4" xfId="0" applyBorder="1" applyAlignment="1">
      <alignment horizontal="center" vertical="center" wrapText="1"/>
    </xf>
    <xf numFmtId="0" fontId="10" fillId="0" borderId="17" xfId="0" applyFont="1" applyBorder="1" applyAlignment="1">
      <alignment horizontal="center" vertical="center" wrapText="1"/>
    </xf>
    <xf numFmtId="0" fontId="0" fillId="0" borderId="18" xfId="0" applyBorder="1"/>
    <xf numFmtId="0" fontId="9" fillId="0" borderId="4" xfId="0" applyFont="1" applyBorder="1" applyAlignment="1">
      <alignment horizontal="right" vertical="top" wrapText="1"/>
    </xf>
    <xf numFmtId="0" fontId="1" fillId="0" borderId="4" xfId="0" applyFont="1" applyBorder="1" applyAlignment="1">
      <alignment horizontal="center" vertical="top" wrapText="1"/>
    </xf>
    <xf numFmtId="0" fontId="0" fillId="5" borderId="4" xfId="0" applyFill="1" applyBorder="1" applyAlignment="1">
      <alignment horizontal="left" vertical="top" wrapText="1"/>
    </xf>
    <xf numFmtId="0" fontId="16"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0" borderId="3" xfId="0" applyFont="1" applyBorder="1" applyAlignment="1">
      <alignment horizontal="right" vertical="top" wrapText="1"/>
    </xf>
    <xf numFmtId="0" fontId="17" fillId="0" borderId="3" xfId="0" applyFont="1" applyBorder="1" applyAlignment="1">
      <alignment horizontal="center" vertical="top" wrapText="1"/>
    </xf>
    <xf numFmtId="0" fontId="17" fillId="0" borderId="3" xfId="0" applyFont="1" applyBorder="1" applyAlignment="1">
      <alignment horizontal="left" vertical="top" wrapText="1"/>
    </xf>
    <xf numFmtId="0" fontId="18" fillId="5" borderId="15" xfId="0" applyFont="1" applyFill="1" applyBorder="1" applyAlignment="1">
      <alignment horizontal="left" vertical="top" wrapText="1"/>
    </xf>
    <xf numFmtId="0" fontId="0" fillId="0" borderId="2" xfId="0" applyBorder="1" applyAlignment="1">
      <alignment horizontal="left" vertical="top" wrapText="1"/>
    </xf>
    <xf numFmtId="0" fontId="0" fillId="0" borderId="2" xfId="0" applyBorder="1" applyAlignment="1">
      <alignment horizontal="center" vertical="center" wrapText="1"/>
    </xf>
    <xf numFmtId="0" fontId="10" fillId="0" borderId="15" xfId="0" applyFont="1" applyBorder="1" applyAlignment="1">
      <alignment horizontal="center" vertical="center" wrapText="1"/>
    </xf>
    <xf numFmtId="0" fontId="9" fillId="0" borderId="2" xfId="0" applyFont="1" applyBorder="1" applyAlignment="1">
      <alignment horizontal="right" vertical="top" wrapText="1"/>
    </xf>
    <xf numFmtId="0" fontId="10" fillId="0" borderId="5" xfId="0" applyFont="1" applyBorder="1" applyAlignment="1">
      <alignment horizontal="center" vertical="center" wrapText="1"/>
    </xf>
    <xf numFmtId="0" fontId="0" fillId="0" borderId="19" xfId="0" applyBorder="1"/>
    <xf numFmtId="0" fontId="9" fillId="0" borderId="5" xfId="0" applyFont="1" applyBorder="1" applyAlignment="1">
      <alignment horizontal="right" vertical="top" wrapText="1"/>
    </xf>
    <xf numFmtId="0" fontId="1" fillId="0" borderId="5" xfId="0" applyFont="1" applyBorder="1" applyAlignment="1">
      <alignment horizontal="center" vertical="top" wrapText="1"/>
    </xf>
    <xf numFmtId="0" fontId="0" fillId="0" borderId="5" xfId="0" applyBorder="1" applyAlignment="1">
      <alignment horizontal="left" vertical="top" wrapText="1"/>
    </xf>
    <xf numFmtId="0" fontId="17" fillId="2" borderId="4" xfId="0" applyFont="1" applyFill="1" applyBorder="1" applyAlignment="1">
      <alignment horizontal="center" vertical="center" wrapText="1"/>
    </xf>
    <xf numFmtId="0" fontId="18" fillId="0" borderId="4" xfId="0" applyFont="1" applyBorder="1" applyAlignment="1">
      <alignment horizontal="right" vertical="top" wrapText="1"/>
    </xf>
    <xf numFmtId="0" fontId="18" fillId="0" borderId="4" xfId="0" applyFont="1" applyBorder="1" applyAlignment="1">
      <alignment horizontal="center" vertical="top" wrapText="1"/>
    </xf>
    <xf numFmtId="0" fontId="18" fillId="0" borderId="4" xfId="0" applyFont="1" applyBorder="1" applyAlignment="1">
      <alignment horizontal="left" vertical="top" wrapText="1"/>
    </xf>
    <xf numFmtId="0" fontId="18" fillId="5" borderId="4" xfId="0" applyFont="1" applyFill="1" applyBorder="1" applyAlignment="1">
      <alignment horizontal="left" vertical="top" wrapText="1"/>
    </xf>
    <xf numFmtId="0" fontId="16" fillId="2" borderId="4" xfId="0" applyFont="1" applyFill="1" applyBorder="1" applyAlignment="1">
      <alignment horizontal="center" vertical="center" wrapText="1"/>
    </xf>
    <xf numFmtId="0" fontId="10" fillId="0" borderId="4" xfId="0" applyFont="1" applyBorder="1" applyAlignment="1">
      <alignment horizontal="right" vertical="top" wrapText="1"/>
    </xf>
    <xf numFmtId="0" fontId="10" fillId="0" borderId="4" xfId="0" applyFont="1" applyBorder="1" applyAlignment="1">
      <alignment horizontal="center" vertical="top" wrapText="1"/>
    </xf>
    <xf numFmtId="0" fontId="10" fillId="0" borderId="4" xfId="0" applyFont="1" applyBorder="1" applyAlignment="1">
      <alignment horizontal="left" vertical="top" wrapText="1"/>
    </xf>
    <xf numFmtId="0" fontId="0" fillId="5" borderId="5" xfId="0" applyFill="1" applyBorder="1" applyAlignment="1">
      <alignment horizontal="left" vertical="top" wrapText="1"/>
    </xf>
    <xf numFmtId="0" fontId="0" fillId="0" borderId="5" xfId="0" applyBorder="1" applyAlignment="1">
      <alignment horizontal="center" vertical="center" wrapText="1"/>
    </xf>
    <xf numFmtId="0" fontId="0" fillId="6" borderId="1" xfId="0" applyFill="1" applyBorder="1" applyAlignment="1">
      <alignment vertical="top" wrapText="1"/>
    </xf>
    <xf numFmtId="0" fontId="0" fillId="7" borderId="1" xfId="0" applyFill="1" applyBorder="1" applyAlignment="1">
      <alignment vertical="top" wrapText="1"/>
    </xf>
    <xf numFmtId="0" fontId="3" fillId="0" borderId="0" xfId="0" applyFont="1" applyAlignment="1">
      <alignment horizontal="left" vertical="top" wrapText="1"/>
    </xf>
    <xf numFmtId="0" fontId="13" fillId="0" borderId="0" xfId="0" applyFont="1" applyAlignment="1">
      <alignment horizontal="left" vertical="center" wrapText="1"/>
    </xf>
    <xf numFmtId="0" fontId="3" fillId="13" borderId="1" xfId="0" applyFont="1" applyFill="1" applyBorder="1" applyAlignment="1">
      <alignment horizontal="left" vertical="top" wrapText="1"/>
    </xf>
    <xf numFmtId="0" fontId="13" fillId="13" borderId="1" xfId="0" applyFont="1" applyFill="1" applyBorder="1" applyAlignment="1">
      <alignment horizontal="left" vertical="top" wrapText="1" indent="1"/>
    </xf>
    <xf numFmtId="0" fontId="13" fillId="13" borderId="1" xfId="0" applyFont="1" applyFill="1" applyBorder="1" applyAlignment="1">
      <alignment horizontal="left" vertical="top" wrapText="1"/>
    </xf>
    <xf numFmtId="0" fontId="15" fillId="13" borderId="1" xfId="0" applyFont="1" applyFill="1" applyBorder="1" applyAlignment="1">
      <alignment horizontal="left" vertical="top" wrapText="1"/>
    </xf>
    <xf numFmtId="0" fontId="3" fillId="13" borderId="0" xfId="0" applyFont="1" applyFill="1" applyAlignment="1">
      <alignment horizontal="left" vertical="top" wrapText="1"/>
    </xf>
    <xf numFmtId="0" fontId="3" fillId="13" borderId="5" xfId="0" applyFont="1" applyFill="1" applyBorder="1" applyAlignment="1">
      <alignment horizontal="left" vertical="top" wrapText="1"/>
    </xf>
    <xf numFmtId="0" fontId="11" fillId="13" borderId="5" xfId="0" applyFont="1" applyFill="1" applyBorder="1" applyAlignment="1">
      <alignment horizontal="left" vertical="top" wrapText="1"/>
    </xf>
    <xf numFmtId="0" fontId="13" fillId="13" borderId="4" xfId="0" applyFont="1" applyFill="1" applyBorder="1" applyAlignment="1">
      <alignment horizontal="center" vertical="center" wrapText="1"/>
    </xf>
    <xf numFmtId="0" fontId="13" fillId="13" borderId="4" xfId="0" applyFont="1" applyFill="1" applyBorder="1" applyAlignment="1">
      <alignment vertical="center" wrapText="1"/>
    </xf>
    <xf numFmtId="0" fontId="13" fillId="13" borderId="4" xfId="0" applyFont="1" applyFill="1" applyBorder="1" applyAlignment="1">
      <alignment horizontal="right" vertical="center" wrapText="1"/>
    </xf>
    <xf numFmtId="0" fontId="13" fillId="13" borderId="4" xfId="0" applyFont="1" applyFill="1" applyBorder="1" applyAlignment="1">
      <alignment horizontal="left" vertical="center" wrapText="1"/>
    </xf>
    <xf numFmtId="0" fontId="15" fillId="13" borderId="4" xfId="0" applyFont="1" applyFill="1" applyBorder="1" applyAlignment="1">
      <alignment horizontal="center" vertical="center" wrapText="1"/>
    </xf>
    <xf numFmtId="0" fontId="13" fillId="13" borderId="0" xfId="0" applyFont="1" applyFill="1" applyAlignment="1">
      <alignment horizontal="left" vertical="center" wrapText="1"/>
    </xf>
    <xf numFmtId="0" fontId="15" fillId="13" borderId="4" xfId="0" applyFont="1" applyFill="1" applyBorder="1" applyAlignment="1">
      <alignment horizontal="right" vertical="center" wrapText="1"/>
    </xf>
    <xf numFmtId="0" fontId="13" fillId="13" borderId="20" xfId="0" applyFont="1" applyFill="1" applyBorder="1" applyAlignment="1">
      <alignment horizontal="left" vertical="center" wrapText="1"/>
    </xf>
    <xf numFmtId="0" fontId="0" fillId="7" borderId="4" xfId="0" applyFill="1" applyBorder="1" applyAlignment="1">
      <alignment vertical="top" wrapText="1"/>
    </xf>
    <xf numFmtId="0" fontId="0" fillId="6" borderId="4" xfId="0" applyFill="1" applyBorder="1" applyAlignment="1">
      <alignment vertical="top" wrapText="1"/>
    </xf>
    <xf numFmtId="0" fontId="0" fillId="6" borderId="3" xfId="0" applyFill="1" applyBorder="1" applyAlignment="1">
      <alignment vertical="top" wrapText="1"/>
    </xf>
    <xf numFmtId="0" fontId="10" fillId="0" borderId="1" xfId="0" applyFont="1" applyBorder="1" applyAlignment="1">
      <alignment horizontal="right" vertical="top" wrapText="1"/>
    </xf>
    <xf numFmtId="0" fontId="10" fillId="0" borderId="1" xfId="0" applyFont="1" applyBorder="1" applyAlignment="1">
      <alignment horizontal="left" vertical="top" wrapText="1"/>
    </xf>
    <xf numFmtId="0" fontId="17" fillId="5" borderId="2" xfId="0" applyFont="1" applyFill="1" applyBorder="1" applyAlignment="1">
      <alignment horizontal="left" vertical="top" wrapText="1"/>
    </xf>
    <xf numFmtId="0" fontId="0" fillId="8" borderId="0" xfId="0" applyFill="1" applyAlignment="1">
      <alignment horizontal="center" vertical="center" wrapText="1"/>
    </xf>
    <xf numFmtId="0" fontId="0" fillId="14" borderId="0" xfId="0" applyFill="1" applyAlignment="1">
      <alignment horizontal="center" vertical="center" wrapText="1"/>
    </xf>
    <xf numFmtId="0" fontId="0" fillId="0" borderId="12" xfId="0" applyBorder="1" applyAlignment="1">
      <alignment horizontal="right" vertical="top" wrapText="1"/>
    </xf>
    <xf numFmtId="0" fontId="21" fillId="16" borderId="12" xfId="0" applyFont="1" applyFill="1" applyBorder="1" applyAlignment="1">
      <alignment horizontal="center" vertical="center" wrapText="1"/>
    </xf>
    <xf numFmtId="0" fontId="21" fillId="16" borderId="13" xfId="0" applyFont="1" applyFill="1" applyBorder="1" applyAlignment="1">
      <alignment horizontal="center" vertical="center" wrapText="1"/>
    </xf>
    <xf numFmtId="0" fontId="21" fillId="17" borderId="12"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18" borderId="12" xfId="0" applyFont="1" applyFill="1" applyBorder="1" applyAlignment="1">
      <alignment horizontal="center" vertical="center" wrapText="1"/>
    </xf>
    <xf numFmtId="0" fontId="21" fillId="17" borderId="13" xfId="0"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18" borderId="13" xfId="0" applyFont="1" applyFill="1" applyBorder="1" applyAlignment="1">
      <alignment horizontal="center" vertical="center" wrapText="1"/>
    </xf>
    <xf numFmtId="0" fontId="10" fillId="14" borderId="3" xfId="0" applyFont="1" applyFill="1" applyBorder="1" applyAlignment="1">
      <alignment horizontal="center" vertical="center" wrapText="1"/>
    </xf>
    <xf numFmtId="0" fontId="9" fillId="0" borderId="2" xfId="0" applyFont="1" applyBorder="1" applyAlignment="1">
      <alignment horizontal="left" vertical="top" wrapText="1"/>
    </xf>
    <xf numFmtId="0" fontId="9" fillId="5" borderId="2" xfId="0" applyFont="1" applyFill="1" applyBorder="1" applyAlignment="1">
      <alignment horizontal="left" vertical="top" wrapText="1"/>
    </xf>
    <xf numFmtId="0" fontId="0" fillId="0" borderId="11" xfId="0" applyBorder="1" applyAlignment="1">
      <alignment horizontal="right" vertical="top" wrapText="1"/>
    </xf>
    <xf numFmtId="0" fontId="20" fillId="15" borderId="24" xfId="0" applyFont="1" applyFill="1" applyBorder="1" applyAlignment="1">
      <alignment vertical="center" wrapText="1"/>
    </xf>
    <xf numFmtId="0" fontId="0" fillId="0" borderId="3" xfId="0" applyBorder="1" applyAlignment="1">
      <alignment horizontal="center" vertical="center"/>
    </xf>
    <xf numFmtId="0" fontId="6" fillId="0" borderId="3" xfId="0" applyFont="1" applyBorder="1" applyAlignment="1">
      <alignment horizontal="left" vertical="top" wrapText="1"/>
    </xf>
    <xf numFmtId="0" fontId="7" fillId="0" borderId="3" xfId="0" applyFont="1" applyBorder="1" applyAlignment="1">
      <alignment horizontal="right" vertical="top" wrapText="1"/>
    </xf>
    <xf numFmtId="0" fontId="6" fillId="0" borderId="3" xfId="0" applyFont="1" applyBorder="1" applyAlignment="1">
      <alignment horizontal="center" vertical="top" wrapText="1"/>
    </xf>
    <xf numFmtId="0" fontId="0" fillId="0" borderId="3" xfId="0" applyBorder="1" applyAlignment="1">
      <alignment wrapText="1"/>
    </xf>
    <xf numFmtId="0" fontId="21" fillId="16" borderId="25" xfId="0" applyFont="1" applyFill="1" applyBorder="1" applyAlignment="1">
      <alignment horizontal="center" vertical="center" wrapText="1"/>
    </xf>
    <xf numFmtId="0" fontId="21" fillId="16" borderId="26" xfId="0" applyFont="1" applyFill="1" applyBorder="1" applyAlignment="1">
      <alignment horizontal="center" vertical="center" wrapText="1"/>
    </xf>
    <xf numFmtId="0" fontId="21" fillId="15" borderId="1" xfId="0" applyFont="1" applyFill="1" applyBorder="1" applyAlignment="1">
      <alignment horizontal="center" vertical="center" wrapText="1"/>
    </xf>
    <xf numFmtId="0" fontId="23" fillId="0" borderId="3" xfId="0" applyFont="1" applyBorder="1" applyAlignment="1">
      <alignment horizontal="right" vertical="top" wrapText="1"/>
    </xf>
    <xf numFmtId="0" fontId="1" fillId="0" borderId="3" xfId="0" applyFont="1" applyBorder="1" applyAlignment="1">
      <alignment vertical="top" wrapText="1"/>
    </xf>
    <xf numFmtId="0" fontId="1" fillId="0" borderId="1" xfId="0" applyFont="1" applyBorder="1" applyAlignment="1">
      <alignment vertical="top" wrapText="1"/>
    </xf>
    <xf numFmtId="0" fontId="23" fillId="0" borderId="1" xfId="0" applyFont="1" applyBorder="1" applyAlignment="1">
      <alignment horizontal="right" vertical="top" wrapText="1"/>
    </xf>
    <xf numFmtId="0" fontId="1" fillId="0" borderId="2" xfId="0" applyFont="1" applyBorder="1" applyAlignment="1">
      <alignment horizontal="left" vertical="top" wrapText="1"/>
    </xf>
    <xf numFmtId="0" fontId="1" fillId="0" borderId="2" xfId="0" applyFont="1" applyBorder="1" applyAlignment="1">
      <alignment vertical="top" wrapText="1"/>
    </xf>
    <xf numFmtId="0" fontId="23" fillId="0" borderId="17" xfId="0" applyFont="1" applyBorder="1" applyAlignment="1">
      <alignment horizontal="right" vertical="top" wrapText="1"/>
    </xf>
    <xf numFmtId="0" fontId="1" fillId="0" borderId="17" xfId="0" applyFont="1" applyBorder="1" applyAlignment="1">
      <alignment horizontal="center" vertical="top" wrapText="1"/>
    </xf>
    <xf numFmtId="0" fontId="1" fillId="0" borderId="4" xfId="0" applyFont="1" applyBorder="1" applyAlignment="1">
      <alignment vertical="top" wrapText="1"/>
    </xf>
    <xf numFmtId="0" fontId="1" fillId="0" borderId="15" xfId="0" applyFont="1" applyBorder="1" applyAlignment="1">
      <alignment horizontal="center" vertical="top" wrapText="1"/>
    </xf>
    <xf numFmtId="0" fontId="23" fillId="0" borderId="4" xfId="0" applyFont="1" applyBorder="1" applyAlignment="1">
      <alignment horizontal="right" vertical="top" wrapText="1"/>
    </xf>
    <xf numFmtId="0" fontId="23" fillId="0" borderId="2" xfId="0" applyFont="1" applyBorder="1" applyAlignment="1">
      <alignment horizontal="right" vertical="top" wrapText="1"/>
    </xf>
    <xf numFmtId="0" fontId="23" fillId="0" borderId="5" xfId="0" applyFont="1" applyBorder="1" applyAlignment="1">
      <alignment horizontal="right" vertical="top" wrapText="1"/>
    </xf>
    <xf numFmtId="0" fontId="1" fillId="0" borderId="16" xfId="0" applyFont="1" applyBorder="1" applyAlignment="1">
      <alignment vertical="top" wrapText="1"/>
    </xf>
    <xf numFmtId="0" fontId="1" fillId="4" borderId="16" xfId="0" applyFont="1" applyFill="1" applyBorder="1" applyAlignment="1">
      <alignment horizontal="left" vertical="top" wrapText="1"/>
    </xf>
    <xf numFmtId="0" fontId="13" fillId="13" borderId="6" xfId="0" applyFont="1" applyFill="1" applyBorder="1" applyAlignment="1">
      <alignment horizontal="left" vertical="top" wrapText="1" indent="1"/>
    </xf>
    <xf numFmtId="0" fontId="13" fillId="13" borderId="7" xfId="0" applyFont="1" applyFill="1" applyBorder="1" applyAlignment="1">
      <alignment horizontal="left" vertical="top" wrapText="1" indent="1"/>
    </xf>
    <xf numFmtId="0" fontId="13" fillId="13" borderId="8" xfId="0" applyFont="1" applyFill="1" applyBorder="1" applyAlignment="1">
      <alignment horizontal="left" vertical="top" wrapText="1" indent="1"/>
    </xf>
    <xf numFmtId="0" fontId="12" fillId="13" borderId="27" xfId="0" applyFont="1" applyFill="1" applyBorder="1" applyAlignment="1">
      <alignment horizontal="left" vertical="top" wrapText="1" indent="1"/>
    </xf>
    <xf numFmtId="0" fontId="12" fillId="13" borderId="28" xfId="0" applyFont="1" applyFill="1" applyBorder="1" applyAlignment="1">
      <alignment horizontal="left" vertical="top" wrapText="1" indent="1"/>
    </xf>
    <xf numFmtId="0" fontId="12" fillId="13" borderId="29" xfId="0" applyFont="1" applyFill="1" applyBorder="1" applyAlignment="1">
      <alignment horizontal="left" vertical="top" wrapText="1" indent="1"/>
    </xf>
    <xf numFmtId="0" fontId="2" fillId="0" borderId="21" xfId="0" applyFont="1" applyBorder="1" applyAlignment="1">
      <alignment horizontal="center" vertical="top"/>
    </xf>
    <xf numFmtId="0" fontId="2" fillId="0" borderId="22" xfId="0" applyFont="1" applyBorder="1" applyAlignment="1">
      <alignment horizontal="center" vertical="top"/>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1" fillId="0" borderId="3" xfId="0" applyFont="1" applyBorder="1" applyAlignment="1">
      <alignment horizontal="left" vertical="top" wrapText="1"/>
    </xf>
    <xf numFmtId="0" fontId="23" fillId="0" borderId="3" xfId="0" applyFont="1" applyBorder="1" applyAlignment="1">
      <alignment horizontal="right" vertical="top" wrapText="1"/>
    </xf>
    <xf numFmtId="0" fontId="23" fillId="0" borderId="1" xfId="0" applyFont="1" applyBorder="1" applyAlignment="1">
      <alignment horizontal="right" vertical="top" wrapText="1"/>
    </xf>
    <xf numFmtId="0" fontId="1" fillId="0" borderId="15" xfId="0" applyFont="1" applyBorder="1" applyAlignment="1">
      <alignment horizontal="center" vertical="top" wrapText="1"/>
    </xf>
    <xf numFmtId="0" fontId="1" fillId="0" borderId="3" xfId="0" applyFont="1" applyBorder="1" applyAlignment="1">
      <alignment horizontal="center" vertical="top" wrapText="1"/>
    </xf>
    <xf numFmtId="0" fontId="2" fillId="0" borderId="3" xfId="0" applyFont="1" applyBorder="1" applyAlignment="1">
      <alignment horizontal="center" vertical="top"/>
    </xf>
    <xf numFmtId="0" fontId="2" fillId="0" borderId="1" xfId="0" applyFont="1" applyBorder="1" applyAlignment="1">
      <alignment horizontal="center" vertical="top"/>
    </xf>
    <xf numFmtId="0" fontId="2" fillId="0" borderId="2" xfId="0" applyFont="1" applyBorder="1" applyAlignment="1">
      <alignment horizontal="center" vertical="top"/>
    </xf>
    <xf numFmtId="0" fontId="2" fillId="0" borderId="4" xfId="0" applyFont="1" applyBorder="1" applyAlignment="1">
      <alignment horizontal="center" vertical="top"/>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4" xfId="0" applyFont="1" applyBorder="1" applyAlignment="1">
      <alignment horizontal="left" vertical="top" wrapText="1"/>
    </xf>
    <xf numFmtId="0" fontId="1" fillId="0" borderId="2" xfId="0" applyFont="1" applyBorder="1" applyAlignment="1">
      <alignment horizontal="center" vertical="top" wrapText="1"/>
    </xf>
    <xf numFmtId="0" fontId="1" fillId="0" borderId="1" xfId="0" applyFont="1" applyBorder="1" applyAlignment="1">
      <alignment vertical="top" wrapText="1"/>
    </xf>
    <xf numFmtId="0" fontId="1" fillId="0" borderId="3" xfId="0" applyFont="1" applyBorder="1" applyAlignment="1">
      <alignment vertical="top" wrapText="1"/>
    </xf>
    <xf numFmtId="0" fontId="23" fillId="0" borderId="5" xfId="0" applyFont="1" applyBorder="1" applyAlignment="1">
      <alignment horizontal="right" vertical="top" wrapText="1"/>
    </xf>
    <xf numFmtId="0" fontId="1" fillId="0" borderId="16" xfId="0" applyFont="1" applyBorder="1" applyAlignment="1">
      <alignment horizontal="center" vertical="top" wrapText="1"/>
    </xf>
    <xf numFmtId="0" fontId="23" fillId="0" borderId="2" xfId="0" applyFont="1" applyBorder="1" applyAlignment="1">
      <alignment horizontal="right" vertical="top" wrapText="1"/>
    </xf>
    <xf numFmtId="0" fontId="10" fillId="0" borderId="3" xfId="0" applyFont="1" applyBorder="1" applyAlignment="1">
      <alignment horizontal="left" vertical="top" wrapText="1"/>
    </xf>
    <xf numFmtId="0" fontId="10" fillId="0" borderId="1" xfId="0" applyFont="1" applyBorder="1" applyAlignment="1">
      <alignment horizontal="left" vertical="top" wrapText="1"/>
    </xf>
    <xf numFmtId="0" fontId="10" fillId="0" borderId="4" xfId="0" applyFont="1" applyBorder="1" applyAlignment="1">
      <alignment horizontal="left" vertical="top" wrapText="1"/>
    </xf>
    <xf numFmtId="0" fontId="23" fillId="0" borderId="4" xfId="0" applyFont="1" applyBorder="1" applyAlignment="1">
      <alignment horizontal="right" vertical="top" wrapText="1"/>
    </xf>
    <xf numFmtId="0" fontId="1" fillId="0" borderId="17" xfId="0" applyFont="1" applyBorder="1" applyAlignment="1">
      <alignment horizontal="center" vertical="top" wrapText="1"/>
    </xf>
    <xf numFmtId="0" fontId="1" fillId="0" borderId="4" xfId="0" applyFont="1" applyBorder="1" applyAlignment="1">
      <alignment vertical="top" wrapText="1"/>
    </xf>
    <xf numFmtId="0" fontId="10" fillId="0" borderId="3" xfId="0" applyFont="1" applyBorder="1" applyAlignment="1">
      <alignment vertical="top" wrapText="1"/>
    </xf>
    <xf numFmtId="0" fontId="10" fillId="0" borderId="1" xfId="0" applyFont="1" applyBorder="1" applyAlignment="1">
      <alignment vertical="top" wrapText="1"/>
    </xf>
    <xf numFmtId="0" fontId="0" fillId="0" borderId="0" xfId="0" applyAlignment="1">
      <alignment horizontal="left" vertical="center" wrapText="1"/>
    </xf>
    <xf numFmtId="0" fontId="19"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readingOrder="1"/>
    </xf>
    <xf numFmtId="0" fontId="16" fillId="2" borderId="0" xfId="0" applyFont="1" applyFill="1" applyAlignment="1">
      <alignment horizontal="left" vertical="center" wrapText="1"/>
    </xf>
    <xf numFmtId="0" fontId="2" fillId="2" borderId="1" xfId="0" applyFont="1" applyFill="1" applyBorder="1" applyAlignment="1">
      <alignment horizontal="center" vertical="center" wrapText="1"/>
    </xf>
    <xf numFmtId="0" fontId="0" fillId="7" borderId="14" xfId="0" applyFill="1" applyBorder="1" applyAlignment="1">
      <alignment horizontal="left" vertical="top" wrapText="1"/>
    </xf>
    <xf numFmtId="0" fontId="0" fillId="7" borderId="0" xfId="0" applyFill="1" applyAlignment="1">
      <alignment horizontal="left" vertical="top" wrapText="1"/>
    </xf>
    <xf numFmtId="0" fontId="0" fillId="0" borderId="14" xfId="0" applyBorder="1" applyAlignment="1">
      <alignment horizontal="left" vertical="top" wrapText="1"/>
    </xf>
    <xf numFmtId="0" fontId="0" fillId="0" borderId="0" xfId="0" applyAlignment="1">
      <alignment horizontal="left" vertical="top" wrapText="1"/>
    </xf>
    <xf numFmtId="0" fontId="0" fillId="9" borderId="14" xfId="0" applyFill="1" applyBorder="1" applyAlignment="1">
      <alignment horizontal="left" vertical="top" wrapText="1"/>
    </xf>
    <xf numFmtId="0" fontId="0" fillId="9" borderId="0" xfId="0" applyFill="1" applyAlignment="1">
      <alignment horizontal="left" vertical="top" wrapText="1"/>
    </xf>
    <xf numFmtId="0" fontId="0" fillId="8" borderId="14" xfId="0" applyFill="1" applyBorder="1" applyAlignment="1">
      <alignment horizontal="left" vertical="top" wrapText="1"/>
    </xf>
    <xf numFmtId="0" fontId="0" fillId="8" borderId="0" xfId="0" applyFill="1" applyAlignment="1">
      <alignment horizontal="left" vertical="top" wrapText="1"/>
    </xf>
    <xf numFmtId="0" fontId="0" fillId="10" borderId="14" xfId="0" applyFill="1" applyBorder="1" applyAlignment="1">
      <alignment horizontal="left" vertical="top" wrapText="1"/>
    </xf>
    <xf numFmtId="0" fontId="0" fillId="10" borderId="0" xfId="0" applyFill="1" applyAlignment="1">
      <alignment horizontal="left" vertical="top" wrapText="1"/>
    </xf>
    <xf numFmtId="0" fontId="0" fillId="6" borderId="14" xfId="0" applyFill="1" applyBorder="1" applyAlignment="1">
      <alignment horizontal="left" vertical="top" wrapText="1"/>
    </xf>
    <xf numFmtId="0" fontId="0" fillId="6" borderId="0" xfId="0" applyFill="1" applyAlignment="1">
      <alignment horizontal="left" vertical="top" wrapText="1"/>
    </xf>
    <xf numFmtId="0" fontId="3" fillId="13" borderId="31" xfId="0" applyFont="1" applyFill="1" applyBorder="1" applyAlignment="1">
      <alignment horizontal="left" vertical="top" wrapText="1"/>
    </xf>
    <xf numFmtId="0" fontId="13" fillId="13" borderId="32" xfId="0" applyFont="1" applyFill="1" applyBorder="1" applyAlignment="1">
      <alignment horizontal="left" vertical="center" wrapText="1"/>
    </xf>
    <xf numFmtId="0" fontId="25" fillId="0" borderId="1" xfId="0" applyFont="1" applyBorder="1" applyAlignment="1">
      <alignment vertical="top" wrapText="1"/>
    </xf>
    <xf numFmtId="0" fontId="20" fillId="19" borderId="0" xfId="0" applyFont="1" applyFill="1" applyAlignment="1">
      <alignment vertical="center"/>
    </xf>
    <xf numFmtId="0" fontId="24" fillId="7" borderId="1" xfId="0" applyFont="1" applyFill="1" applyBorder="1" applyAlignment="1">
      <alignment horizontal="left" vertical="center"/>
    </xf>
    <xf numFmtId="0" fontId="24" fillId="20" borderId="1" xfId="0" applyFont="1" applyFill="1" applyBorder="1" applyAlignment="1">
      <alignment horizontal="left" vertical="center"/>
    </xf>
    <xf numFmtId="0" fontId="24" fillId="6" borderId="1" xfId="0" applyFont="1" applyFill="1" applyBorder="1" applyAlignment="1">
      <alignment horizontal="left" vertical="center"/>
    </xf>
    <xf numFmtId="0" fontId="24" fillId="21" borderId="1" xfId="0" applyFont="1" applyFill="1" applyBorder="1" applyAlignment="1">
      <alignment horizontal="left" vertical="center"/>
    </xf>
    <xf numFmtId="0" fontId="19" fillId="0" borderId="1" xfId="0" applyFont="1" applyBorder="1" applyAlignment="1">
      <alignment horizontal="left" vertical="center"/>
    </xf>
    <xf numFmtId="0" fontId="25" fillId="0" borderId="5" xfId="0" applyFont="1" applyBorder="1" applyAlignment="1">
      <alignment vertical="top" wrapText="1"/>
    </xf>
    <xf numFmtId="0" fontId="0" fillId="0" borderId="33" xfId="0" applyBorder="1" applyAlignment="1">
      <alignment wrapText="1"/>
    </xf>
    <xf numFmtId="0" fontId="24" fillId="22" borderId="1" xfId="0" applyFont="1" applyFill="1" applyBorder="1" applyAlignment="1">
      <alignment horizontal="left" vertical="center"/>
    </xf>
    <xf numFmtId="0" fontId="0" fillId="22" borderId="1" xfId="0" applyFill="1" applyBorder="1" applyAlignment="1">
      <alignment vertical="top" wrapText="1"/>
    </xf>
    <xf numFmtId="0" fontId="0" fillId="22" borderId="4" xfId="0" applyFill="1" applyBorder="1" applyAlignment="1">
      <alignment vertical="top" wrapText="1"/>
    </xf>
    <xf numFmtId="0" fontId="0" fillId="22" borderId="3" xfId="0" applyFill="1" applyBorder="1" applyAlignment="1">
      <alignment vertical="top" wrapText="1"/>
    </xf>
    <xf numFmtId="0" fontId="0" fillId="22" borderId="2" xfId="0" applyFill="1" applyBorder="1" applyAlignment="1">
      <alignment vertical="top" wrapText="1"/>
    </xf>
    <xf numFmtId="0" fontId="0" fillId="22" borderId="16" xfId="0" applyFill="1" applyBorder="1" applyAlignment="1">
      <alignment horizontal="left" vertical="top" wrapText="1"/>
    </xf>
    <xf numFmtId="0" fontId="0" fillId="22" borderId="17" xfId="0" applyFill="1" applyBorder="1" applyAlignment="1">
      <alignment horizontal="left" vertical="top" wrapText="1"/>
    </xf>
    <xf numFmtId="0" fontId="0" fillId="23" borderId="1" xfId="0" applyFill="1" applyBorder="1" applyAlignment="1">
      <alignment vertical="top" wrapText="1"/>
    </xf>
    <xf numFmtId="0" fontId="0" fillId="23" borderId="3" xfId="0" applyFill="1" applyBorder="1" applyAlignment="1">
      <alignment vertical="top" wrapText="1"/>
    </xf>
    <xf numFmtId="0" fontId="20" fillId="2" borderId="1" xfId="0" applyFont="1" applyFill="1" applyBorder="1" applyAlignment="1">
      <alignment horizontal="centerContinuous" vertical="center" wrapText="1"/>
    </xf>
    <xf numFmtId="0" fontId="20" fillId="2" borderId="6" xfId="0" applyFont="1" applyFill="1" applyBorder="1" applyAlignment="1">
      <alignment horizontal="centerContinuous" vertical="center" wrapText="1"/>
    </xf>
    <xf numFmtId="0" fontId="20" fillId="2" borderId="7" xfId="0" applyFont="1" applyFill="1" applyBorder="1" applyAlignment="1">
      <alignment horizontal="centerContinuous" vertical="center" wrapText="1"/>
    </xf>
    <xf numFmtId="0" fontId="20" fillId="2" borderId="8" xfId="0" applyFont="1" applyFill="1" applyBorder="1" applyAlignment="1">
      <alignment horizontal="centerContinuous" vertical="center" wrapText="1"/>
    </xf>
    <xf numFmtId="0" fontId="20" fillId="2" borderId="1"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2" xfId="0" applyFont="1" applyFill="1" applyBorder="1" applyAlignment="1">
      <alignment horizontal="centerContinuous" vertical="center" wrapText="1"/>
    </xf>
    <xf numFmtId="0" fontId="20" fillId="2" borderId="2" xfId="0" applyFont="1" applyFill="1" applyBorder="1" applyAlignment="1">
      <alignment horizontal="centerContinuous" vertical="center" wrapText="1"/>
    </xf>
    <xf numFmtId="0" fontId="20" fillId="2" borderId="23" xfId="0" applyFont="1" applyFill="1" applyBorder="1" applyAlignment="1">
      <alignment horizontal="center" vertical="center" wrapText="1"/>
    </xf>
    <xf numFmtId="0" fontId="20" fillId="2" borderId="0" xfId="0" applyFont="1" applyFill="1" applyAlignment="1">
      <alignment horizontal="center" vertical="center"/>
    </xf>
    <xf numFmtId="0" fontId="20" fillId="2" borderId="2" xfId="0" applyFont="1" applyFill="1" applyBorder="1" applyAlignment="1">
      <alignment horizontal="center" vertical="center" wrapText="1"/>
    </xf>
    <xf numFmtId="0" fontId="20" fillId="2" borderId="30" xfId="0" applyFont="1" applyFill="1" applyBorder="1" applyAlignment="1">
      <alignment horizontal="center" vertical="center" wrapText="1"/>
    </xf>
  </cellXfs>
  <cellStyles count="1">
    <cellStyle name="Normaallaad" xfId="0" builtinId="0"/>
  </cellStyles>
  <dxfs count="18">
    <dxf>
      <fill>
        <patternFill>
          <bgColor rgb="FFD9E1F2"/>
        </patternFill>
      </fill>
    </dxf>
    <dxf>
      <fill>
        <patternFill>
          <bgColor theme="7" tint="0.79998168889431442"/>
        </patternFill>
      </fill>
    </dxf>
    <dxf>
      <fill>
        <patternFill>
          <bgColor rgb="FFFF9933"/>
        </patternFill>
      </fill>
    </dxf>
    <dxf>
      <fill>
        <patternFill>
          <bgColor theme="5" tint="0.59996337778862885"/>
        </patternFill>
      </fill>
    </dxf>
    <dxf>
      <fill>
        <patternFill>
          <bgColor rgb="FFDBEBD1"/>
        </patternFill>
      </fill>
    </dxf>
    <dxf>
      <fill>
        <patternFill>
          <bgColor rgb="FFFF9966"/>
        </patternFill>
      </fill>
    </dxf>
    <dxf>
      <fill>
        <patternFill>
          <bgColor theme="9" tint="0.79998168889431442"/>
        </patternFill>
      </fill>
    </dxf>
    <dxf>
      <fill>
        <patternFill>
          <bgColor theme="5" tint="0.79998168889431442"/>
        </patternFill>
      </fill>
    </dxf>
    <dxf>
      <fill>
        <patternFill>
          <bgColor theme="8" tint="0.79998168889431442"/>
        </patternFill>
      </fill>
    </dxf>
    <dxf>
      <fill>
        <patternFill>
          <bgColor theme="8" tint="0.59996337778862885"/>
        </patternFill>
      </fill>
    </dxf>
    <dxf>
      <fill>
        <patternFill>
          <bgColor theme="7" tint="0.79998168889431442"/>
        </patternFill>
      </fill>
    </dxf>
    <dxf>
      <fill>
        <patternFill>
          <bgColor rgb="FFFF9933"/>
        </patternFill>
      </fill>
    </dxf>
    <dxf>
      <fill>
        <patternFill>
          <bgColor theme="5" tint="0.59996337778862885"/>
        </patternFill>
      </fill>
    </dxf>
    <dxf>
      <fill>
        <patternFill>
          <bgColor rgb="FFDBEBD1"/>
        </patternFill>
      </fill>
    </dxf>
    <dxf>
      <fill>
        <patternFill>
          <bgColor rgb="FFFF9966"/>
        </patternFill>
      </fill>
    </dxf>
    <dxf>
      <fill>
        <patternFill>
          <bgColor theme="9" tint="0.79998168889431442"/>
        </patternFill>
      </fill>
    </dxf>
    <dxf>
      <fill>
        <patternFill>
          <bgColor theme="5" tint="0.79998168889431442"/>
        </patternFill>
      </fill>
    </dxf>
    <dxf>
      <fill>
        <patternFill>
          <bgColor theme="8" tint="0.79998168889431442"/>
        </patternFill>
      </fill>
    </dxf>
  </dxfs>
  <tableStyles count="0" defaultTableStyle="TableStyleMedium2" defaultPivotStyle="PivotStyleLight16"/>
  <colors>
    <mruColors>
      <color rgb="FFDBEBD1"/>
      <color rgb="FFD9E1F2"/>
      <color rgb="FFFF9933"/>
      <color rgb="FFFFFAEB"/>
      <color rgb="FFCBE3BB"/>
      <color rgb="FFFBB6AB"/>
      <color rgb="FFFEF2EC"/>
      <color rgb="FFFF9966"/>
      <color rgb="FFF98D7B"/>
      <color rgb="FFB2DE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269874</xdr:colOff>
      <xdr:row>7</xdr:row>
      <xdr:rowOff>63500</xdr:rowOff>
    </xdr:from>
    <xdr:to>
      <xdr:col>22</xdr:col>
      <xdr:colOff>164537</xdr:colOff>
      <xdr:row>37</xdr:row>
      <xdr:rowOff>95250</xdr:rowOff>
    </xdr:to>
    <xdr:pic>
      <xdr:nvPicPr>
        <xdr:cNvPr id="2" name="Pilt 1">
          <a:extLst>
            <a:ext uri="{FF2B5EF4-FFF2-40B4-BE49-F238E27FC236}">
              <a16:creationId xmlns:a16="http://schemas.microsoft.com/office/drawing/2014/main" id="{8EEE8B8F-67F7-50DD-4FC9-DC94316AB6E9}"/>
            </a:ext>
          </a:extLst>
        </xdr:cNvPr>
        <xdr:cNvPicPr>
          <a:picLocks noChangeAspect="1"/>
        </xdr:cNvPicPr>
      </xdr:nvPicPr>
      <xdr:blipFill>
        <a:blip xmlns:r="http://schemas.openxmlformats.org/officeDocument/2006/relationships" r:embed="rId1"/>
        <a:stretch>
          <a:fillRect/>
        </a:stretch>
      </xdr:blipFill>
      <xdr:spPr>
        <a:xfrm>
          <a:off x="269874" y="1397000"/>
          <a:ext cx="13166163" cy="57467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nu Piirisild" id="{8F767213-CDDE-4A61-9AF4-633014F99813}" userId="S::anupiir@ut.ee::9335f16c-28ec-4b2c-a11c-cc9ba45b36c1" providerId="AD"/>
</personList>
</file>

<file path=xl/theme/theme1.xml><?xml version="1.0" encoding="utf-8"?>
<a:theme xmlns:a="http://schemas.openxmlformats.org/drawingml/2006/main" name="Office’i kujundus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 dT="2025-09-22T09:49:06.82" personId="{8F767213-CDDE-4A61-9AF4-633014F99813}" id="{9788AA1D-889A-42B6-AD74-58CFE7AB5E81}">
    <text xml:space="preserve">“Do + Stakeholder + Feature precondition” together create a question, which is essentially what you’ll be trying to answer.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D9F7F-6579-4A14-A0E3-DC5F5038B179}">
  <sheetPr codeName="Leht1"/>
  <dimension ref="A1:Y147"/>
  <sheetViews>
    <sheetView tabSelected="1" zoomScale="80" zoomScaleNormal="80" workbookViewId="0">
      <pane xSplit="2" ySplit="3" topLeftCell="C4" activePane="bottomRight" state="frozen"/>
      <selection pane="topRight" activeCell="C1" sqref="C1"/>
      <selection pane="bottomLeft" activeCell="A4" sqref="A4"/>
      <selection pane="bottomRight" activeCell="M77" sqref="M77"/>
    </sheetView>
  </sheetViews>
  <sheetFormatPr defaultRowHeight="15.5" x14ac:dyDescent="0.35"/>
  <cols>
    <col min="1" max="1" width="9.26953125" style="5" customWidth="1"/>
    <col min="2" max="2" width="33.453125" style="28" customWidth="1"/>
    <col min="3" max="3" width="5.453125" style="7" bestFit="1" customWidth="1"/>
    <col min="4" max="4" width="18.26953125" style="26" customWidth="1"/>
    <col min="5" max="5" width="33.1796875" style="27" customWidth="1"/>
    <col min="6" max="6" width="31.81640625" style="26" customWidth="1"/>
    <col min="7" max="7" width="10.81640625" style="1" customWidth="1"/>
    <col min="8" max="11" width="24.54296875" style="17" customWidth="1"/>
    <col min="12" max="12" width="3.81640625" hidden="1" customWidth="1"/>
    <col min="13" max="13" width="32.1796875" style="25" customWidth="1"/>
    <col min="14" max="14" width="16.54296875" style="8" customWidth="1"/>
    <col min="15" max="15" width="33.26953125" style="4" customWidth="1"/>
    <col min="16" max="16" width="34.7265625" style="6" hidden="1" customWidth="1"/>
    <col min="17" max="17" width="54.26953125" style="3" customWidth="1"/>
    <col min="18" max="18" width="24.26953125" style="2" customWidth="1"/>
    <col min="19" max="19" width="8.7265625" style="2"/>
  </cols>
  <sheetData>
    <row r="1" spans="1:25" s="37" customFormat="1" ht="45.75" customHeight="1" thickBot="1" x14ac:dyDescent="0.4">
      <c r="A1" s="24" t="s">
        <v>5</v>
      </c>
      <c r="B1" s="241"/>
      <c r="C1" s="242" t="s">
        <v>300</v>
      </c>
      <c r="D1" s="243"/>
      <c r="E1" s="244"/>
      <c r="F1" s="245" t="s">
        <v>304</v>
      </c>
      <c r="G1" s="245" t="s">
        <v>497</v>
      </c>
      <c r="H1" s="246" t="s">
        <v>309</v>
      </c>
      <c r="I1" s="247"/>
      <c r="J1" s="246" t="s">
        <v>310</v>
      </c>
      <c r="K1" s="247"/>
      <c r="L1" s="251"/>
      <c r="M1" s="248" t="s">
        <v>498</v>
      </c>
      <c r="N1" s="249"/>
      <c r="O1" s="249"/>
      <c r="P1" s="252" t="s">
        <v>496</v>
      </c>
      <c r="Q1" s="250" t="s">
        <v>494</v>
      </c>
      <c r="R1" s="253" t="s">
        <v>485</v>
      </c>
      <c r="S1" s="36"/>
      <c r="T1" s="35"/>
      <c r="U1" s="35"/>
      <c r="V1" s="35"/>
      <c r="W1" s="35"/>
      <c r="X1" s="35"/>
      <c r="Y1" s="35"/>
    </row>
    <row r="2" spans="1:25" s="105" customFormat="1" ht="90.5" customHeight="1" x14ac:dyDescent="0.35">
      <c r="A2" s="107"/>
      <c r="B2" s="108" t="s">
        <v>299</v>
      </c>
      <c r="C2" s="167" t="s">
        <v>301</v>
      </c>
      <c r="D2" s="168"/>
      <c r="E2" s="169"/>
      <c r="F2" s="109" t="s">
        <v>305</v>
      </c>
      <c r="G2" s="109" t="s">
        <v>312</v>
      </c>
      <c r="H2" s="110" t="s">
        <v>306</v>
      </c>
      <c r="I2" s="110" t="s">
        <v>307</v>
      </c>
      <c r="J2" s="110" t="s">
        <v>308</v>
      </c>
      <c r="K2" s="110" t="s">
        <v>311</v>
      </c>
      <c r="L2" s="111"/>
      <c r="M2" s="170" t="s">
        <v>313</v>
      </c>
      <c r="N2" s="171"/>
      <c r="O2" s="172"/>
      <c r="P2" s="112" t="s">
        <v>70</v>
      </c>
      <c r="Q2" s="113" t="s">
        <v>495</v>
      </c>
      <c r="R2" s="221" t="s">
        <v>486</v>
      </c>
    </row>
    <row r="3" spans="1:25" s="106" customFormat="1" ht="26.5" thickBot="1" x14ac:dyDescent="0.4">
      <c r="A3" s="114" t="s">
        <v>69</v>
      </c>
      <c r="B3" s="115" t="s">
        <v>4</v>
      </c>
      <c r="C3" s="116" t="s">
        <v>1</v>
      </c>
      <c r="D3" s="114" t="s">
        <v>302</v>
      </c>
      <c r="E3" s="117" t="s">
        <v>298</v>
      </c>
      <c r="F3" s="117" t="s">
        <v>303</v>
      </c>
      <c r="G3" s="117" t="s">
        <v>0</v>
      </c>
      <c r="H3" s="118" t="s">
        <v>67</v>
      </c>
      <c r="I3" s="118" t="s">
        <v>68</v>
      </c>
      <c r="J3" s="118" t="s">
        <v>296</v>
      </c>
      <c r="K3" s="118" t="s">
        <v>297</v>
      </c>
      <c r="L3" s="119"/>
      <c r="M3" s="120" t="s">
        <v>22</v>
      </c>
      <c r="N3" s="114" t="s">
        <v>315</v>
      </c>
      <c r="O3" s="117" t="s">
        <v>314</v>
      </c>
      <c r="P3" s="117" t="s">
        <v>496</v>
      </c>
      <c r="Q3" s="121" t="s">
        <v>494</v>
      </c>
      <c r="R3" s="222" t="s">
        <v>487</v>
      </c>
    </row>
    <row r="4" spans="1:25" ht="116" x14ac:dyDescent="0.35">
      <c r="A4" s="182">
        <v>1</v>
      </c>
      <c r="B4" s="177" t="str">
        <f>'Description of the Example'!B8</f>
        <v>When clients call the hair salon during business hours, the answering machine activates after three seconds of ringing. A voicemail message informs callers that all hairdressers are currently busy and suggests visiting the salon’s homepage (lahe.ee) to make or change a booking, or calling again later.</v>
      </c>
      <c r="C4" s="152" t="s">
        <v>1</v>
      </c>
      <c r="D4" s="69" t="s">
        <v>48</v>
      </c>
      <c r="E4" s="153" t="s">
        <v>334</v>
      </c>
      <c r="F4" s="52" t="s">
        <v>378</v>
      </c>
      <c r="H4" s="16" t="s">
        <v>62</v>
      </c>
      <c r="I4" s="16" t="s">
        <v>62</v>
      </c>
      <c r="J4" s="16" t="s">
        <v>62</v>
      </c>
      <c r="K4" s="16" t="s">
        <v>65</v>
      </c>
      <c r="L4" t="str">
        <f t="shared" ref="L4:L73" si="0">CONCATENATE(H4,I4,J4,K4)</f>
        <v>YesYesYesDon't know</v>
      </c>
      <c r="M4" s="25" t="str">
        <f>VLOOKUP(L4,'H-K Combinations'!H:M,6,FALSE)</f>
        <v>Satisfaction with this precondition is unknown, but yes,</v>
      </c>
      <c r="N4" s="8" t="str">
        <f t="shared" ref="N4:N73" si="1">D4</f>
        <v>elderly customers</v>
      </c>
      <c r="O4" s="4" t="str">
        <f t="shared" ref="O4:O74" si="2">E4</f>
        <v>know what an answering machine voice message is and how to deal with it.</v>
      </c>
      <c r="P4" s="29" t="str">
        <f t="shared" ref="P4:P73" si="3">M4&amp;" "&amp;N4&amp;" "&amp;O4</f>
        <v>Satisfaction with this precondition is unknown, but yes, elderly customers know what an answering machine voice message is and how to deal with it.</v>
      </c>
      <c r="Q4" s="103" t="s">
        <v>436</v>
      </c>
      <c r="R4" s="230" t="s">
        <v>491</v>
      </c>
    </row>
    <row r="5" spans="1:25" ht="72.5" x14ac:dyDescent="0.35">
      <c r="A5" s="183"/>
      <c r="B5" s="186"/>
      <c r="C5" s="152" t="s">
        <v>1</v>
      </c>
      <c r="D5" s="69" t="s">
        <v>23</v>
      </c>
      <c r="E5" s="154" t="s">
        <v>335</v>
      </c>
      <c r="F5" s="32" t="s">
        <v>379</v>
      </c>
      <c r="H5" s="16" t="s">
        <v>62</v>
      </c>
      <c r="I5" s="16" t="s">
        <v>62</v>
      </c>
      <c r="J5" s="16" t="s">
        <v>62</v>
      </c>
      <c r="K5" s="16" t="s">
        <v>62</v>
      </c>
      <c r="L5" t="str">
        <f t="shared" si="0"/>
        <v>YesYesYesYes</v>
      </c>
      <c r="M5" s="25" t="str">
        <f>VLOOKUP(L5,'H-K Combinations'!H:M,6,FALSE)</f>
        <v>Yes,</v>
      </c>
      <c r="N5" s="8" t="str">
        <f t="shared" si="1"/>
        <v>hairdressers</v>
      </c>
      <c r="O5" s="4" t="str">
        <f t="shared" si="2"/>
        <v>record the answering machine message with clear diction so customers can clearly understand them.</v>
      </c>
      <c r="P5" s="29" t="str">
        <f t="shared" si="3"/>
        <v>Yes, hairdressers record the answering machine message with clear diction so customers can clearly understand them.</v>
      </c>
      <c r="Q5" s="233" t="s">
        <v>437</v>
      </c>
      <c r="R5" s="223" t="s">
        <v>488</v>
      </c>
    </row>
    <row r="6" spans="1:25" ht="58" x14ac:dyDescent="0.35">
      <c r="A6" s="183"/>
      <c r="B6" s="186"/>
      <c r="C6" s="152" t="s">
        <v>1</v>
      </c>
      <c r="D6" s="69" t="s">
        <v>48</v>
      </c>
      <c r="E6" s="154" t="s">
        <v>336</v>
      </c>
      <c r="F6" s="32" t="s">
        <v>380</v>
      </c>
      <c r="H6" s="16" t="s">
        <v>62</v>
      </c>
      <c r="I6" s="139" t="s">
        <v>63</v>
      </c>
      <c r="J6" s="139" t="s">
        <v>63</v>
      </c>
      <c r="K6" s="139" t="s">
        <v>63</v>
      </c>
      <c r="L6" t="str">
        <f t="shared" si="0"/>
        <v>YesPartlyPartlyPartly</v>
      </c>
      <c r="M6" s="25" t="str">
        <f>VLOOKUP(L6,'H-K Combinations'!H:M,6,FALSE)</f>
        <v>In a slightly different context, there is somewhat dissatisfaction with this precondition, but in this slightly different context, to an extent,</v>
      </c>
      <c r="N6" s="8" t="str">
        <f t="shared" si="1"/>
        <v>elderly customers</v>
      </c>
      <c r="O6" s="4" t="str">
        <f t="shared" si="2"/>
        <v>understand the language the answering machine message is in.</v>
      </c>
      <c r="P6" s="29" t="str">
        <f t="shared" si="3"/>
        <v>In a slightly different context, there is somewhat dissatisfaction with this precondition, but in this slightly different context, to an extent, elderly customers understand the language the answering machine message is in.</v>
      </c>
      <c r="Q6" s="103" t="s">
        <v>438</v>
      </c>
      <c r="R6" s="223" t="s">
        <v>491</v>
      </c>
    </row>
    <row r="7" spans="1:25" ht="72.5" x14ac:dyDescent="0.35">
      <c r="A7" s="183"/>
      <c r="B7" s="186"/>
      <c r="C7" s="152" t="s">
        <v>1</v>
      </c>
      <c r="D7" s="69" t="s">
        <v>48</v>
      </c>
      <c r="E7" s="154" t="s">
        <v>337</v>
      </c>
      <c r="F7" s="32" t="s">
        <v>392</v>
      </c>
      <c r="H7" s="16" t="s">
        <v>62</v>
      </c>
      <c r="I7" s="16" t="s">
        <v>62</v>
      </c>
      <c r="J7" s="16" t="s">
        <v>62</v>
      </c>
      <c r="K7" s="16" t="s">
        <v>63</v>
      </c>
      <c r="L7" t="str">
        <f t="shared" si="0"/>
        <v>YesYesYesPartly</v>
      </c>
      <c r="M7" s="25" t="str">
        <f>VLOOKUP(L7,'H-K Combinations'!H:M,6,FALSE)</f>
        <v>There is somewhat dissatisfaction with this precondition, but yes,</v>
      </c>
      <c r="N7" s="8" t="str">
        <f t="shared" si="1"/>
        <v>elderly customers</v>
      </c>
      <c r="O7" s="4" t="str">
        <f t="shared" si="2"/>
        <v xml:space="preserve">notice that the following information is included in the voicemail message: No hairdresser can answer the phone and reservations can be made on the website lahe.ee.	  </v>
      </c>
      <c r="P7" s="29" t="str">
        <f t="shared" si="3"/>
        <v xml:space="preserve">There is somewhat dissatisfaction with this precondition, but yes, elderly customers notice that the following information is included in the voicemail message: No hairdresser can answer the phone and reservations can be made on the website lahe.ee.	  </v>
      </c>
      <c r="Q7" s="103" t="s">
        <v>439</v>
      </c>
      <c r="R7" s="223" t="s">
        <v>491</v>
      </c>
    </row>
    <row r="8" spans="1:25" ht="72.5" x14ac:dyDescent="0.35">
      <c r="A8" s="183"/>
      <c r="B8" s="186"/>
      <c r="C8" s="152" t="s">
        <v>1</v>
      </c>
      <c r="D8" s="69" t="s">
        <v>48</v>
      </c>
      <c r="E8" s="154" t="s">
        <v>338</v>
      </c>
      <c r="F8" s="32" t="s">
        <v>381</v>
      </c>
      <c r="H8" s="16" t="s">
        <v>63</v>
      </c>
      <c r="I8" s="16" t="s">
        <v>62</v>
      </c>
      <c r="J8" s="16" t="s">
        <v>63</v>
      </c>
      <c r="K8" s="16" t="s">
        <v>63</v>
      </c>
      <c r="L8" t="str">
        <f t="shared" si="0"/>
        <v>PartlyYesPartlyPartly</v>
      </c>
      <c r="M8" s="25" t="str">
        <f>VLOOKUP(L8,'H-K Combinations'!H:M,6,FALSE)</f>
        <v>There is somewhat dissatisfaction with this precondition, but to an extent, some</v>
      </c>
      <c r="N8" s="8" t="str">
        <f t="shared" si="1"/>
        <v>elderly customers</v>
      </c>
      <c r="O8" s="4" t="str">
        <f t="shared" si="2"/>
        <v xml:space="preserve">get the correct website address from the voicemail message.	  </v>
      </c>
      <c r="P8" s="29" t="str">
        <f t="shared" si="3"/>
        <v xml:space="preserve">There is somewhat dissatisfaction with this precondition, but to an extent, some elderly customers get the correct website address from the voicemail message.	  </v>
      </c>
      <c r="Q8" s="239" t="s">
        <v>440</v>
      </c>
      <c r="R8" s="223" t="s">
        <v>493</v>
      </c>
    </row>
    <row r="9" spans="1:25" ht="80.150000000000006" customHeight="1" x14ac:dyDescent="0.35">
      <c r="A9" s="183"/>
      <c r="B9" s="186"/>
      <c r="C9" s="179" t="s">
        <v>1</v>
      </c>
      <c r="D9" s="189" t="s">
        <v>48</v>
      </c>
      <c r="E9" s="190" t="s">
        <v>339</v>
      </c>
      <c r="F9" s="32" t="s">
        <v>388</v>
      </c>
      <c r="G9" s="44">
        <v>1</v>
      </c>
      <c r="H9" s="16" t="s">
        <v>63</v>
      </c>
      <c r="I9" s="16" t="s">
        <v>63</v>
      </c>
      <c r="J9" s="16" t="s">
        <v>64</v>
      </c>
      <c r="K9" s="16" t="s">
        <v>64</v>
      </c>
      <c r="L9" t="str">
        <f t="shared" si="0"/>
        <v>PartlyPartlyNoNo</v>
      </c>
      <c r="M9" s="25" t="str">
        <f>VLOOKUP(L9,'H-K Combinations'!H:M,6,FALSE)</f>
        <v>In a slightly different context, there is dissatisfaction with this precondition, and the action outcome in this slightly different context is incorrect. Therefore, we cannot assume that</v>
      </c>
      <c r="N9" s="30" t="str">
        <f t="shared" si="1"/>
        <v>elderly customers</v>
      </c>
      <c r="O9" s="47" t="str">
        <f t="shared" si="2"/>
        <v>feel ready to search for and open the website after hearing the voicemail message in order to make a booking.</v>
      </c>
      <c r="P9" s="29" t="str">
        <f t="shared" si="3"/>
        <v>In a slightly different context, there is dissatisfaction with this precondition, and the action outcome in this slightly different context is incorrect. Therefore, we cannot assume that elderly customers feel ready to search for and open the website after hearing the voicemail message in order to make a booking.</v>
      </c>
      <c r="Q9" s="104" t="s">
        <v>441</v>
      </c>
      <c r="R9" s="223" t="s">
        <v>489</v>
      </c>
    </row>
    <row r="10" spans="1:25" ht="72.5" x14ac:dyDescent="0.35">
      <c r="A10" s="183"/>
      <c r="B10" s="186"/>
      <c r="C10" s="179"/>
      <c r="D10" s="181"/>
      <c r="E10" s="190"/>
      <c r="F10" s="32" t="s">
        <v>389</v>
      </c>
      <c r="G10" s="45">
        <v>2</v>
      </c>
      <c r="H10" s="16" t="s">
        <v>63</v>
      </c>
      <c r="I10" s="16" t="s">
        <v>62</v>
      </c>
      <c r="J10" s="16" t="s">
        <v>63</v>
      </c>
      <c r="K10" s="16" t="s">
        <v>65</v>
      </c>
      <c r="L10" t="str">
        <f t="shared" si="0"/>
        <v>PartlyYesPartlyDon't know</v>
      </c>
      <c r="M10" s="46" t="str">
        <f>VLOOKUP(L10,'H-K Combinations'!H:M,6,FALSE)</f>
        <v>Satisfaction with this precondition is unknown, but to an extent, some</v>
      </c>
      <c r="N10" s="48" t="s">
        <v>48</v>
      </c>
      <c r="O10" s="49" t="s">
        <v>25</v>
      </c>
      <c r="P10" s="50" t="str">
        <f t="shared" si="3"/>
        <v>Satisfaction with this precondition is unknown, but to an extent, some elderly customers are ready to search and open the website after hearing voicemail message, to make a booking from there.</v>
      </c>
      <c r="Q10" s="41"/>
      <c r="R10" s="223"/>
    </row>
    <row r="11" spans="1:25" ht="58" x14ac:dyDescent="0.35">
      <c r="A11" s="184"/>
      <c r="B11" s="187"/>
      <c r="C11" s="152" t="s">
        <v>1</v>
      </c>
      <c r="D11" s="69" t="s">
        <v>48</v>
      </c>
      <c r="E11" s="157" t="s">
        <v>340</v>
      </c>
      <c r="F11" s="156" t="s">
        <v>390</v>
      </c>
      <c r="H11" s="16" t="s">
        <v>63</v>
      </c>
      <c r="I11" s="16" t="s">
        <v>62</v>
      </c>
      <c r="J11" s="16" t="s">
        <v>62</v>
      </c>
      <c r="K11" s="16" t="s">
        <v>65</v>
      </c>
      <c r="L11" t="str">
        <f t="shared" si="0"/>
        <v>PartlyYesYesDon't know</v>
      </c>
      <c r="M11" s="25" t="str">
        <f>VLOOKUP(L11,'H-K Combinations'!H:M,6,FALSE)</f>
        <v>Satisfaction with this precondition is unknown, but some</v>
      </c>
      <c r="N11" s="65" t="s">
        <v>48</v>
      </c>
      <c r="O11" s="140" t="str">
        <f t="shared" si="2"/>
        <v xml:space="preserve">have smart devices and internet access to book appointments online.	  </v>
      </c>
      <c r="P11" s="141" t="str">
        <f t="shared" si="3"/>
        <v xml:space="preserve">Satisfaction with this precondition is unknown, but some elderly customers have smart devices and internet access to book appointments online.	  </v>
      </c>
      <c r="Q11" s="103" t="s">
        <v>442</v>
      </c>
      <c r="R11" s="223" t="s">
        <v>491</v>
      </c>
    </row>
    <row r="12" spans="1:25" ht="58.5" thickBot="1" x14ac:dyDescent="0.4">
      <c r="A12" s="185"/>
      <c r="B12" s="188"/>
      <c r="C12" s="158" t="s">
        <v>1</v>
      </c>
      <c r="D12" s="159" t="s">
        <v>23</v>
      </c>
      <c r="E12" s="160" t="s">
        <v>341</v>
      </c>
      <c r="F12" s="53" t="s">
        <v>391</v>
      </c>
      <c r="G12" s="71"/>
      <c r="H12" s="72" t="s">
        <v>62</v>
      </c>
      <c r="I12" s="72" t="s">
        <v>62</v>
      </c>
      <c r="J12" s="72" t="s">
        <v>62</v>
      </c>
      <c r="K12" s="72" t="s">
        <v>62</v>
      </c>
      <c r="L12" s="73" t="str">
        <f t="shared" si="0"/>
        <v>YesYesYesYes</v>
      </c>
      <c r="M12" s="74" t="str">
        <f>VLOOKUP(L12,'H-K Combinations'!H:M,6,FALSE)</f>
        <v>Yes,</v>
      </c>
      <c r="N12" s="75" t="str">
        <f t="shared" si="1"/>
        <v>hairdressers</v>
      </c>
      <c r="O12" s="43" t="str">
        <f t="shared" si="2"/>
        <v xml:space="preserve">know how the salon’s website booking system works and what is displayed to customers in order to provide guidance.	  </v>
      </c>
      <c r="P12" s="76" t="str">
        <f t="shared" si="3"/>
        <v xml:space="preserve">Yes, hairdressers know how the salon’s website booking system works and what is displayed to customers in order to provide guidance.	  </v>
      </c>
      <c r="Q12" s="234" t="s">
        <v>443</v>
      </c>
      <c r="R12" s="223" t="s">
        <v>488</v>
      </c>
    </row>
    <row r="13" spans="1:25" ht="58" customHeight="1" x14ac:dyDescent="0.35">
      <c r="A13" s="182">
        <v>2</v>
      </c>
      <c r="B13" s="177" t="str">
        <f>'Description of the Example'!B9</f>
        <v>The BOOKING ONLINE button is moved to the first position in the menu bar. Its background color is changed so that it stands out from the other menu items. Since the menu buttons and text will be made more prominent, additional space is required in the menu. Therefore, the NEWS menu will be removed (the news page has very few readers, so keeping it is not justified). All website content will be published in one language (the national language).</v>
      </c>
      <c r="C13" s="152" t="s">
        <v>1</v>
      </c>
      <c r="D13" s="69" t="s">
        <v>48</v>
      </c>
      <c r="E13" s="153" t="s">
        <v>342</v>
      </c>
      <c r="F13" s="52" t="s">
        <v>382</v>
      </c>
      <c r="G13" s="67"/>
      <c r="H13" s="16" t="s">
        <v>62</v>
      </c>
      <c r="I13" s="16" t="s">
        <v>62</v>
      </c>
      <c r="J13" s="16" t="s">
        <v>62</v>
      </c>
      <c r="K13" s="16" t="s">
        <v>62</v>
      </c>
      <c r="L13" t="str">
        <f t="shared" si="0"/>
        <v>YesYesYesYes</v>
      </c>
      <c r="M13" s="68" t="str">
        <f>VLOOKUP(L13,'H-K Combinations'!H:M,6,FALSE)</f>
        <v>Yes,</v>
      </c>
      <c r="N13" s="69" t="str">
        <f t="shared" si="1"/>
        <v>elderly customers</v>
      </c>
      <c r="O13" s="31" t="str">
        <f t="shared" si="2"/>
        <v>know that booking a hairdresser’s appointment is done under the BOOK ONLINE button.</v>
      </c>
      <c r="P13" s="70" t="str">
        <f t="shared" si="3"/>
        <v>Yes, elderly customers know that booking a hairdresser’s appointment is done under the BOOK ONLINE button.</v>
      </c>
      <c r="Q13" s="235" t="s">
        <v>460</v>
      </c>
      <c r="R13" s="223" t="s">
        <v>488</v>
      </c>
    </row>
    <row r="14" spans="1:25" ht="43.5" x14ac:dyDescent="0.35">
      <c r="A14" s="183"/>
      <c r="B14" s="186"/>
      <c r="C14" s="152" t="s">
        <v>1</v>
      </c>
      <c r="D14" s="69" t="s">
        <v>48</v>
      </c>
      <c r="E14" s="154" t="s">
        <v>343</v>
      </c>
      <c r="F14" s="32" t="s">
        <v>383</v>
      </c>
      <c r="H14" s="16" t="s">
        <v>63</v>
      </c>
      <c r="I14" s="16" t="s">
        <v>62</v>
      </c>
      <c r="J14" s="16" t="s">
        <v>62</v>
      </c>
      <c r="K14" s="16" t="s">
        <v>62</v>
      </c>
      <c r="L14" t="str">
        <f t="shared" si="0"/>
        <v>PartlyYesYesYes</v>
      </c>
      <c r="M14" s="25" t="str">
        <f>VLOOKUP(L14,'H-K Combinations'!H:M,6,FALSE)</f>
        <v>Some</v>
      </c>
      <c r="N14" s="8" t="str">
        <f t="shared" si="1"/>
        <v>elderly customers</v>
      </c>
      <c r="O14" s="4" t="str">
        <f t="shared" si="2"/>
        <v>know that they have to look for the BOOK ONLINE button on the website to make an appointment.</v>
      </c>
      <c r="P14" s="29" t="str">
        <f t="shared" si="3"/>
        <v>Some elderly customers know that they have to look for the BOOK ONLINE button on the website to make an appointment.</v>
      </c>
      <c r="Q14" s="103" t="s">
        <v>444</v>
      </c>
      <c r="R14" s="223" t="s">
        <v>491</v>
      </c>
    </row>
    <row r="15" spans="1:25" ht="29.15" customHeight="1" x14ac:dyDescent="0.35">
      <c r="A15" s="183"/>
      <c r="B15" s="186"/>
      <c r="C15" s="152" t="s">
        <v>1</v>
      </c>
      <c r="D15" s="69" t="s">
        <v>48</v>
      </c>
      <c r="E15" s="190" t="s">
        <v>36</v>
      </c>
      <c r="F15" s="186" t="s">
        <v>384</v>
      </c>
      <c r="G15" s="44">
        <v>1</v>
      </c>
      <c r="H15" s="16" t="s">
        <v>63</v>
      </c>
      <c r="I15" s="16" t="s">
        <v>62</v>
      </c>
      <c r="J15" s="16" t="s">
        <v>62</v>
      </c>
      <c r="K15" s="16" t="s">
        <v>62</v>
      </c>
      <c r="L15" t="str">
        <f t="shared" si="0"/>
        <v>PartlyYesYesYes</v>
      </c>
      <c r="M15" s="25" t="str">
        <f>VLOOKUP(L15,'H-K Combinations'!H:M,6,FALSE)</f>
        <v>Some</v>
      </c>
      <c r="N15" s="8" t="str">
        <f t="shared" si="1"/>
        <v>elderly customers</v>
      </c>
      <c r="O15" s="4" t="str">
        <f>E15</f>
        <v>find the BOOK ONLINE button on the website quickly.</v>
      </c>
      <c r="P15" s="29" t="str">
        <f t="shared" si="3"/>
        <v>Some elderly customers find the BOOK ONLINE button on the website quickly.</v>
      </c>
      <c r="Q15" s="233" t="s">
        <v>445</v>
      </c>
      <c r="R15" s="223" t="s">
        <v>488</v>
      </c>
    </row>
    <row r="16" spans="1:25" ht="29" x14ac:dyDescent="0.35">
      <c r="A16" s="183"/>
      <c r="B16" s="186"/>
      <c r="C16" s="152" t="s">
        <v>1</v>
      </c>
      <c r="D16" s="69" t="s">
        <v>24</v>
      </c>
      <c r="E16" s="190"/>
      <c r="F16" s="186"/>
      <c r="G16" s="45">
        <v>2</v>
      </c>
      <c r="H16" s="16" t="s">
        <v>62</v>
      </c>
      <c r="I16" s="16" t="s">
        <v>62</v>
      </c>
      <c r="J16" s="16" t="s">
        <v>62</v>
      </c>
      <c r="K16" s="16" t="s">
        <v>62</v>
      </c>
      <c r="L16" t="str">
        <f t="shared" si="0"/>
        <v>YesYesYesYes</v>
      </c>
      <c r="M16" s="61" t="str">
        <f>VLOOKUP(L16,'H-K Combinations'!H:M,6,FALSE)</f>
        <v>Yes,</v>
      </c>
      <c r="N16" s="62" t="str">
        <f t="shared" si="1"/>
        <v>previous bookers on the website</v>
      </c>
      <c r="O16" s="63" t="s">
        <v>36</v>
      </c>
      <c r="P16" s="50" t="str">
        <f t="shared" si="3"/>
        <v>Yes, previous bookers on the website find the BOOK ONLINE button on the website quickly.</v>
      </c>
      <c r="Q16" s="41"/>
      <c r="R16" s="223"/>
    </row>
    <row r="17" spans="1:18" ht="43.5" x14ac:dyDescent="0.35">
      <c r="A17" s="183"/>
      <c r="B17" s="186"/>
      <c r="C17" s="152" t="s">
        <v>1</v>
      </c>
      <c r="D17" s="69" t="s">
        <v>24</v>
      </c>
      <c r="E17" s="154" t="s">
        <v>344</v>
      </c>
      <c r="F17" s="32" t="s">
        <v>385</v>
      </c>
      <c r="H17" s="16" t="s">
        <v>62</v>
      </c>
      <c r="I17" s="16" t="s">
        <v>62</v>
      </c>
      <c r="J17" s="16" t="s">
        <v>62</v>
      </c>
      <c r="K17" s="16" t="s">
        <v>62</v>
      </c>
      <c r="L17" t="str">
        <f t="shared" si="0"/>
        <v>YesYesYesYes</v>
      </c>
      <c r="M17" s="25" t="str">
        <f>VLOOKUP(L17,'H-K Combinations'!H:M,6,FALSE)</f>
        <v>Yes,</v>
      </c>
      <c r="N17" s="8" t="str">
        <f t="shared" si="1"/>
        <v>previous bookers on the website</v>
      </c>
      <c r="O17" s="4" t="str">
        <f t="shared" si="2"/>
        <v>feel that the BOOK ONLINE button being located in a slightly different place does not upset them.</v>
      </c>
      <c r="P17" s="29" t="str">
        <f t="shared" si="3"/>
        <v>Yes, previous bookers on the website feel that the BOOK ONLINE button being located in a slightly different place does not upset them.</v>
      </c>
      <c r="Q17" s="233" t="s">
        <v>446</v>
      </c>
      <c r="R17" s="223" t="s">
        <v>488</v>
      </c>
    </row>
    <row r="18" spans="1:18" ht="43.5" x14ac:dyDescent="0.35">
      <c r="A18" s="183"/>
      <c r="B18" s="186"/>
      <c r="C18" s="152" t="s">
        <v>1</v>
      </c>
      <c r="D18" s="69" t="s">
        <v>24</v>
      </c>
      <c r="E18" s="154" t="s">
        <v>345</v>
      </c>
      <c r="F18" s="32" t="s">
        <v>386</v>
      </c>
      <c r="H18" s="16" t="s">
        <v>62</v>
      </c>
      <c r="I18" s="16" t="s">
        <v>63</v>
      </c>
      <c r="J18" s="16" t="s">
        <v>62</v>
      </c>
      <c r="K18" s="16" t="s">
        <v>62</v>
      </c>
      <c r="L18" t="str">
        <f t="shared" si="0"/>
        <v>YesPartlyYesYes</v>
      </c>
      <c r="M18" s="25" t="str">
        <f>VLOOKUP(L18,'H-K Combinations'!H:M,6,FALSE)</f>
        <v>In a slightly different context,</v>
      </c>
      <c r="N18" s="8" t="str">
        <f t="shared" si="1"/>
        <v>previous bookers on the website</v>
      </c>
      <c r="O18" s="4" t="str">
        <f t="shared" si="2"/>
        <v>feel that the removal of the NEWS menu and the absence of news does not upset them.</v>
      </c>
      <c r="P18" s="29" t="str">
        <f t="shared" si="3"/>
        <v>In a slightly different context, previous bookers on the website feel that the removal of the NEWS menu and the absence of news does not upset them.</v>
      </c>
      <c r="Q18" s="233" t="s">
        <v>447</v>
      </c>
      <c r="R18" s="223" t="s">
        <v>488</v>
      </c>
    </row>
    <row r="19" spans="1:18" ht="60.65" customHeight="1" thickBot="1" x14ac:dyDescent="0.4">
      <c r="A19" s="185"/>
      <c r="B19" s="188"/>
      <c r="C19" s="158" t="s">
        <v>1</v>
      </c>
      <c r="D19" s="159" t="s">
        <v>49</v>
      </c>
      <c r="E19" s="160" t="s">
        <v>346</v>
      </c>
      <c r="F19" s="53" t="s">
        <v>387</v>
      </c>
      <c r="G19" s="71"/>
      <c r="H19" s="72" t="s">
        <v>62</v>
      </c>
      <c r="I19" s="72" t="s">
        <v>62</v>
      </c>
      <c r="J19" s="72" t="s">
        <v>65</v>
      </c>
      <c r="K19" s="72" t="s">
        <v>64</v>
      </c>
      <c r="L19" s="73" t="str">
        <f t="shared" si="0"/>
        <v>YesYesDon't knowNo</v>
      </c>
      <c r="M19" s="74" t="str">
        <f>VLOOKUP(L19,'H-K Combinations'!H:M,6,FALSE)</f>
        <v>The action outcome is unknown, but we have noticed dissatisfaction with this precondition. Therefore, we cannot assume that</v>
      </c>
      <c r="N19" s="75" t="str">
        <f t="shared" si="1"/>
        <v>all customers</v>
      </c>
      <c r="O19" s="43" t="str">
        <f t="shared" si="2"/>
        <v>speak the language used well enough to find the booking button and make an appointment.</v>
      </c>
      <c r="P19" s="76" t="str">
        <f t="shared" si="3"/>
        <v>The action outcome is unknown, but we have noticed dissatisfaction with this precondition. Therefore, we cannot assume that all customers speak the language used well enough to find the booking button and make an appointment.</v>
      </c>
      <c r="Q19" s="122" t="s">
        <v>448</v>
      </c>
      <c r="R19" s="223" t="s">
        <v>489</v>
      </c>
    </row>
    <row r="20" spans="1:18" ht="46.5" customHeight="1" x14ac:dyDescent="0.35">
      <c r="A20" s="182">
        <v>3</v>
      </c>
      <c r="B20" s="177" t="str">
        <f>'Description of the Example'!B10</f>
        <v>After clicking the BOOK ONLINE button, the webpage displays an encouraging message confirming that the customer will be guided through the online booking process. The customer simply needs to complete the required fields and follow the instructions until the message “Your booking is confirmed” appears.</v>
      </c>
      <c r="C20" s="178" t="s">
        <v>1</v>
      </c>
      <c r="D20" s="180" t="s">
        <v>48</v>
      </c>
      <c r="E20" s="191" t="s">
        <v>347</v>
      </c>
      <c r="F20" s="52" t="s">
        <v>393</v>
      </c>
      <c r="G20" s="77">
        <v>1</v>
      </c>
      <c r="H20" s="16" t="s">
        <v>63</v>
      </c>
      <c r="I20" s="16" t="s">
        <v>62</v>
      </c>
      <c r="J20" s="16" t="s">
        <v>65</v>
      </c>
      <c r="K20" s="16" t="s">
        <v>65</v>
      </c>
      <c r="L20" t="str">
        <f t="shared" si="0"/>
        <v>PartlyYesDon't knowDon't know</v>
      </c>
      <c r="M20" s="68" t="str">
        <f>VLOOKUP(L20,'H-K Combinations'!H:M,6,FALSE)</f>
        <v>The action outcome and satisfaction with this precondition are unknown. Therefore, we cannot assume that</v>
      </c>
      <c r="N20" s="69" t="str">
        <f t="shared" si="1"/>
        <v>elderly customers</v>
      </c>
      <c r="O20" s="31" t="str">
        <f t="shared" si="2"/>
        <v>feel encouraged by the displayed text to continue.</v>
      </c>
      <c r="P20" s="70" t="str">
        <f t="shared" si="3"/>
        <v>The action outcome and satisfaction with this precondition are unknown. Therefore, we cannot assume that elderly customers feel encouraged by the displayed text to continue.</v>
      </c>
      <c r="Q20" s="240" t="s">
        <v>449</v>
      </c>
      <c r="R20" s="223" t="s">
        <v>493</v>
      </c>
    </row>
    <row r="21" spans="1:18" ht="43.5" x14ac:dyDescent="0.35">
      <c r="A21" s="183"/>
      <c r="B21" s="186"/>
      <c r="C21" s="179"/>
      <c r="D21" s="181"/>
      <c r="E21" s="190"/>
      <c r="F21" s="32" t="s">
        <v>394</v>
      </c>
      <c r="G21" s="45">
        <v>2</v>
      </c>
      <c r="H21" s="16" t="s">
        <v>62</v>
      </c>
      <c r="I21" s="16" t="s">
        <v>63</v>
      </c>
      <c r="J21" s="16" t="s">
        <v>63</v>
      </c>
      <c r="K21" s="16" t="s">
        <v>62</v>
      </c>
      <c r="L21" t="str">
        <f t="shared" si="0"/>
        <v>YesPartlyPartlyYes</v>
      </c>
      <c r="M21" s="46" t="str">
        <f>VLOOKUP(L21,'H-K Combinations'!H:M,6,FALSE)</f>
        <v>In a slightly different context, to an extent,</v>
      </c>
      <c r="N21" s="48" t="s">
        <v>48</v>
      </c>
      <c r="O21" s="49" t="s">
        <v>37</v>
      </c>
      <c r="P21" s="50" t="str">
        <f t="shared" si="3"/>
        <v>In a slightly different context, to an extent, elderly customers get encouragement from the displayed text to continue.</v>
      </c>
      <c r="Q21" s="41"/>
      <c r="R21" s="223"/>
    </row>
    <row r="22" spans="1:18" ht="29" x14ac:dyDescent="0.35">
      <c r="A22" s="183"/>
      <c r="B22" s="186"/>
      <c r="C22" s="155" t="s">
        <v>1</v>
      </c>
      <c r="D22" s="69" t="s">
        <v>24</v>
      </c>
      <c r="E22" s="154" t="s">
        <v>348</v>
      </c>
      <c r="F22" s="32" t="s">
        <v>395</v>
      </c>
      <c r="H22" s="16" t="s">
        <v>62</v>
      </c>
      <c r="I22" s="16" t="s">
        <v>62</v>
      </c>
      <c r="J22" s="16" t="s">
        <v>62</v>
      </c>
      <c r="K22" s="16" t="s">
        <v>62</v>
      </c>
      <c r="L22" t="str">
        <f t="shared" si="0"/>
        <v>YesYesYesYes</v>
      </c>
      <c r="M22" s="25" t="str">
        <f>VLOOKUP(L22,'H-K Combinations'!H:M,6,FALSE)</f>
        <v>Yes,</v>
      </c>
      <c r="N22" s="8" t="str">
        <f t="shared" si="1"/>
        <v>previous bookers on the website</v>
      </c>
      <c r="O22" s="4" t="str">
        <f t="shared" si="2"/>
        <v>find that the encouraging co-text is not too cutesy.</v>
      </c>
      <c r="P22" s="29" t="str">
        <f t="shared" si="3"/>
        <v>Yes, previous bookers on the website find that the encouraging co-text is not too cutesy.</v>
      </c>
      <c r="Q22" s="233" t="s">
        <v>450</v>
      </c>
      <c r="R22" s="223" t="s">
        <v>488</v>
      </c>
    </row>
    <row r="23" spans="1:18" ht="58" x14ac:dyDescent="0.35">
      <c r="A23" s="183"/>
      <c r="B23" s="186"/>
      <c r="C23" s="155" t="s">
        <v>1</v>
      </c>
      <c r="D23" s="69" t="s">
        <v>48</v>
      </c>
      <c r="E23" s="154" t="s">
        <v>349</v>
      </c>
      <c r="F23" s="32" t="s">
        <v>396</v>
      </c>
      <c r="H23" s="16" t="s">
        <v>63</v>
      </c>
      <c r="I23" s="16" t="s">
        <v>62</v>
      </c>
      <c r="J23" s="16" t="s">
        <v>62</v>
      </c>
      <c r="K23" s="16" t="s">
        <v>62</v>
      </c>
      <c r="L23" t="str">
        <f t="shared" si="0"/>
        <v>PartlyYesYesYes</v>
      </c>
      <c r="M23" s="25" t="str">
        <f>VLOOKUP(L23,'H-K Combinations'!H:M,6,FALSE)</f>
        <v>Some</v>
      </c>
      <c r="N23" s="8" t="str">
        <f t="shared" si="1"/>
        <v>elderly customers</v>
      </c>
      <c r="O23" s="4" t="str">
        <f t="shared" si="2"/>
        <v>understand from the co-text which steps must be followed for the reservation to be confirmed.</v>
      </c>
      <c r="P23" s="29" t="str">
        <f t="shared" si="3"/>
        <v>Some elderly customers understand from the co-text which steps must be followed for the reservation to be confirmed.</v>
      </c>
      <c r="Q23" s="103" t="s">
        <v>451</v>
      </c>
      <c r="R23" s="223" t="s">
        <v>491</v>
      </c>
    </row>
    <row r="24" spans="1:18" ht="44" thickBot="1" x14ac:dyDescent="0.4">
      <c r="A24" s="184"/>
      <c r="B24" s="187"/>
      <c r="C24" s="155" t="s">
        <v>1</v>
      </c>
      <c r="D24" s="69" t="s">
        <v>23</v>
      </c>
      <c r="E24" s="160" t="s">
        <v>350</v>
      </c>
      <c r="F24" s="53" t="s">
        <v>397</v>
      </c>
      <c r="H24" s="16" t="s">
        <v>62</v>
      </c>
      <c r="I24" s="16" t="s">
        <v>62</v>
      </c>
      <c r="J24" s="16" t="s">
        <v>62</v>
      </c>
      <c r="K24" s="16" t="s">
        <v>63</v>
      </c>
      <c r="L24" t="str">
        <f t="shared" si="0"/>
        <v>YesYesYesPartly</v>
      </c>
      <c r="M24" s="25" t="str">
        <f>VLOOKUP(L24,'H-K Combinations'!H:M,6,FALSE)</f>
        <v>There is somewhat dissatisfaction with this precondition, but yes,</v>
      </c>
      <c r="N24" s="8" t="str">
        <f>D24</f>
        <v>hairdressers</v>
      </c>
      <c r="O24" s="4" t="str">
        <f>E24</f>
        <v>feel ready to guide customers by phone when making an online reservation if they ask for help.</v>
      </c>
      <c r="P24" s="29" t="str">
        <f t="shared" si="3"/>
        <v>There is somewhat dissatisfaction with this precondition, but yes, hairdressers feel ready to guide customers by phone when making an online reservation if they ask for help.</v>
      </c>
      <c r="Q24" s="235" t="s">
        <v>460</v>
      </c>
      <c r="R24" s="223" t="s">
        <v>488</v>
      </c>
    </row>
    <row r="25" spans="1:18" ht="58.5" thickBot="1" x14ac:dyDescent="0.4">
      <c r="A25" s="185"/>
      <c r="B25" s="188"/>
      <c r="C25" s="162" t="s">
        <v>1</v>
      </c>
      <c r="D25" s="159" t="s">
        <v>23</v>
      </c>
      <c r="E25" s="160" t="s">
        <v>351</v>
      </c>
      <c r="F25" s="53" t="s">
        <v>397</v>
      </c>
      <c r="G25" s="71"/>
      <c r="H25" s="72" t="s">
        <v>62</v>
      </c>
      <c r="I25" s="72" t="s">
        <v>62</v>
      </c>
      <c r="J25" s="72" t="s">
        <v>63</v>
      </c>
      <c r="K25" s="72" t="s">
        <v>63</v>
      </c>
      <c r="L25" s="73" t="str">
        <f t="shared" si="0"/>
        <v>YesYesPartlyPartly</v>
      </c>
      <c r="M25" s="74" t="str">
        <f>VLOOKUP(L25,'H-K Combinations'!H:M,6,FALSE)</f>
        <v>There is somewhat dissatisfaction with this precondition, but to an extent,</v>
      </c>
      <c r="N25" s="75" t="str">
        <f t="shared" si="1"/>
        <v>hairdressers</v>
      </c>
      <c r="O25" s="43" t="str">
        <f t="shared" si="2"/>
        <v>have time to guide customers through the reservation process by phone.</v>
      </c>
      <c r="P25" s="76" t="str">
        <f t="shared" si="3"/>
        <v>There is somewhat dissatisfaction with this precondition, but to an extent, hairdressers have time to guide customers through the reservation process by phone.</v>
      </c>
      <c r="Q25" s="123" t="s">
        <v>452</v>
      </c>
      <c r="R25" s="223" t="s">
        <v>491</v>
      </c>
    </row>
    <row r="26" spans="1:18" ht="44.5" customHeight="1" x14ac:dyDescent="0.35">
      <c r="A26" s="182">
        <v>4</v>
      </c>
      <c r="B26" s="177" t="str">
        <f>'Description of the Example'!B11</f>
        <v>Below the encouraging message, the webpage displays a list of primary services: women’s hairdresser, men’s hairdresser, children’s hairdresser, and change reservation. By selecting women’s, men’s, or children’s hairdresser, the system opens a list of available services, with the standard options for elderly customers placed at the top of the list.</v>
      </c>
      <c r="C26" s="178" t="s">
        <v>1</v>
      </c>
      <c r="D26" s="180" t="s">
        <v>48</v>
      </c>
      <c r="E26" s="191" t="s">
        <v>352</v>
      </c>
      <c r="F26" s="52" t="s">
        <v>79</v>
      </c>
      <c r="G26" s="78">
        <v>2</v>
      </c>
      <c r="H26" s="16" t="s">
        <v>63</v>
      </c>
      <c r="I26" s="16" t="s">
        <v>62</v>
      </c>
      <c r="J26" s="16" t="s">
        <v>63</v>
      </c>
      <c r="K26" s="16" t="s">
        <v>62</v>
      </c>
      <c r="L26" t="str">
        <f t="shared" si="0"/>
        <v>PartlyYesPartlyYes</v>
      </c>
      <c r="M26" s="79" t="str">
        <f>VLOOKUP(L26,'H-K Combinations'!H:M,6,FALSE)</f>
        <v>To an extent, some</v>
      </c>
      <c r="N26" s="80" t="str">
        <f t="shared" si="1"/>
        <v>elderly customers</v>
      </c>
      <c r="O26" s="81" t="str">
        <f t="shared" si="2"/>
        <v>choose the right type of service.</v>
      </c>
      <c r="P26" s="82" t="str">
        <f t="shared" si="3"/>
        <v>To an extent, some elderly customers choose the right type of service.</v>
      </c>
      <c r="Q26" s="40"/>
      <c r="R26" s="223"/>
    </row>
    <row r="27" spans="1:18" ht="43.5" x14ac:dyDescent="0.35">
      <c r="A27" s="183"/>
      <c r="B27" s="186"/>
      <c r="C27" s="179"/>
      <c r="D27" s="181"/>
      <c r="E27" s="190"/>
      <c r="F27" s="32" t="s">
        <v>398</v>
      </c>
      <c r="G27" s="44">
        <v>1</v>
      </c>
      <c r="H27" s="16" t="s">
        <v>62</v>
      </c>
      <c r="I27" s="16" t="s">
        <v>62</v>
      </c>
      <c r="J27" s="16" t="s">
        <v>63</v>
      </c>
      <c r="K27" s="16" t="s">
        <v>63</v>
      </c>
      <c r="L27" t="str">
        <f t="shared" si="0"/>
        <v>YesYesPartlyPartly</v>
      </c>
      <c r="M27" s="25" t="str">
        <f>VLOOKUP(L27,'H-K Combinations'!H:M,6,FALSE)</f>
        <v>There is somewhat dissatisfaction with this precondition, but to an extent,</v>
      </c>
      <c r="N27" s="65" t="s">
        <v>48</v>
      </c>
      <c r="O27" s="4" t="s">
        <v>38</v>
      </c>
      <c r="P27" s="29" t="str">
        <f t="shared" si="3"/>
        <v>There is somewhat dissatisfaction with this precondition, but to an extent, elderly customers can choose the right type of service.</v>
      </c>
      <c r="Q27" s="103" t="s">
        <v>453</v>
      </c>
      <c r="R27" s="223" t="s">
        <v>491</v>
      </c>
    </row>
    <row r="28" spans="1:18" ht="101.5" x14ac:dyDescent="0.35">
      <c r="A28" s="183"/>
      <c r="B28" s="186"/>
      <c r="C28" s="179" t="s">
        <v>1</v>
      </c>
      <c r="D28" s="189" t="s">
        <v>48</v>
      </c>
      <c r="E28" s="190" t="s">
        <v>78</v>
      </c>
      <c r="F28" s="32" t="s">
        <v>399</v>
      </c>
      <c r="G28" s="44">
        <v>1</v>
      </c>
      <c r="H28" s="16" t="s">
        <v>63</v>
      </c>
      <c r="I28" s="16" t="s">
        <v>62</v>
      </c>
      <c r="J28" s="16" t="s">
        <v>63</v>
      </c>
      <c r="K28" s="16" t="s">
        <v>65</v>
      </c>
      <c r="L28" t="str">
        <f t="shared" si="0"/>
        <v>PartlyYesPartlyDon't know</v>
      </c>
      <c r="M28" s="25" t="str">
        <f>VLOOKUP(L28,'H-K Combinations'!H:M,6,FALSE)</f>
        <v>Satisfaction with this precondition is unknown, but to an extent, some</v>
      </c>
      <c r="N28" s="8" t="str">
        <f t="shared" si="1"/>
        <v>elderly customers</v>
      </c>
      <c r="O28" s="4" t="str">
        <f t="shared" si="2"/>
        <v>understand what the different services mean and why it is essential to choose the right service.</v>
      </c>
      <c r="P28" s="29" t="str">
        <f t="shared" si="3"/>
        <v>Satisfaction with this precondition is unknown, but to an extent, some elderly customers understand what the different services mean and why it is essential to choose the right service.</v>
      </c>
      <c r="Q28" s="103" t="s">
        <v>454</v>
      </c>
      <c r="R28" s="223" t="s">
        <v>491</v>
      </c>
    </row>
    <row r="29" spans="1:18" ht="43.5" x14ac:dyDescent="0.35">
      <c r="A29" s="183"/>
      <c r="B29" s="186"/>
      <c r="C29" s="179"/>
      <c r="D29" s="181"/>
      <c r="E29" s="190"/>
      <c r="F29" s="32" t="s">
        <v>400</v>
      </c>
      <c r="G29" s="45">
        <v>2</v>
      </c>
      <c r="H29" s="16" t="s">
        <v>62</v>
      </c>
      <c r="I29" s="16" t="s">
        <v>63</v>
      </c>
      <c r="J29" s="16" t="s">
        <v>62</v>
      </c>
      <c r="K29" s="16" t="s">
        <v>62</v>
      </c>
      <c r="L29" t="str">
        <f t="shared" si="0"/>
        <v>YesPartlyYesYes</v>
      </c>
      <c r="M29" s="46" t="str">
        <f>VLOOKUP(L29,'H-K Combinations'!H:M,6,FALSE)</f>
        <v>In a slightly different context,</v>
      </c>
      <c r="N29" s="48" t="s">
        <v>48</v>
      </c>
      <c r="O29" s="49" t="s">
        <v>39</v>
      </c>
      <c r="P29" s="50" t="str">
        <f t="shared" si="3"/>
        <v>In a slightly different context, elderly customers understand what the different services mean and why it is important to choose the right service.</v>
      </c>
      <c r="Q29" s="41"/>
      <c r="R29" s="223"/>
    </row>
    <row r="30" spans="1:18" ht="43.5" x14ac:dyDescent="0.35">
      <c r="A30" s="183"/>
      <c r="B30" s="186"/>
      <c r="C30" s="155" t="s">
        <v>1</v>
      </c>
      <c r="D30" s="69" t="s">
        <v>48</v>
      </c>
      <c r="E30" s="154" t="s">
        <v>353</v>
      </c>
      <c r="F30" s="32" t="s">
        <v>401</v>
      </c>
      <c r="H30" s="16" t="s">
        <v>62</v>
      </c>
      <c r="I30" s="16" t="s">
        <v>62</v>
      </c>
      <c r="J30" s="16" t="s">
        <v>63</v>
      </c>
      <c r="K30" s="16" t="s">
        <v>63</v>
      </c>
      <c r="L30" t="str">
        <f t="shared" si="0"/>
        <v>YesYesPartlyPartly</v>
      </c>
      <c r="M30" s="25" t="str">
        <f>VLOOKUP(L30,'H-K Combinations'!H:M,6,FALSE)</f>
        <v>There is somewhat dissatisfaction with this precondition, but to an extent,</v>
      </c>
      <c r="N30" s="8" t="str">
        <f>D30</f>
        <v>elderly customers</v>
      </c>
      <c r="O30" s="4" t="str">
        <f t="shared" si="2"/>
        <v>find the service they need in the list displayed on the website.</v>
      </c>
      <c r="P30" s="29" t="str">
        <f t="shared" si="3"/>
        <v>There is somewhat dissatisfaction with this precondition, but to an extent, elderly customers find the service they need in the list displayed on the website.</v>
      </c>
      <c r="Q30" s="103" t="s">
        <v>455</v>
      </c>
      <c r="R30" s="223" t="s">
        <v>491</v>
      </c>
    </row>
    <row r="31" spans="1:18" ht="43.5" x14ac:dyDescent="0.35">
      <c r="A31" s="183"/>
      <c r="B31" s="186"/>
      <c r="C31" s="155" t="s">
        <v>1</v>
      </c>
      <c r="D31" s="69" t="s">
        <v>49</v>
      </c>
      <c r="E31" s="154" t="s">
        <v>354</v>
      </c>
      <c r="F31" s="32" t="s">
        <v>402</v>
      </c>
      <c r="H31" s="16" t="s">
        <v>62</v>
      </c>
      <c r="I31" s="16" t="s">
        <v>62</v>
      </c>
      <c r="J31" s="16" t="s">
        <v>62</v>
      </c>
      <c r="K31" s="16" t="s">
        <v>62</v>
      </c>
      <c r="L31" t="str">
        <f t="shared" si="0"/>
        <v>YesYesYesYes</v>
      </c>
      <c r="M31" s="25" t="str">
        <f>VLOOKUP(L31,'H-K Combinations'!H:M,6,FALSE)</f>
        <v>Yes,</v>
      </c>
      <c r="N31" s="8" t="str">
        <f t="shared" si="1"/>
        <v>all customers</v>
      </c>
      <c r="O31" s="4" t="str">
        <f t="shared" si="2"/>
        <v>not mind that the order of the list of services has been changed.</v>
      </c>
      <c r="P31" s="29" t="str">
        <f t="shared" si="3"/>
        <v>Yes, all customers not mind that the order of the list of services has been changed.</v>
      </c>
      <c r="Q31" s="233" t="s">
        <v>456</v>
      </c>
      <c r="R31" s="223" t="s">
        <v>488</v>
      </c>
    </row>
    <row r="32" spans="1:18" ht="58.5" customHeight="1" thickBot="1" x14ac:dyDescent="0.4">
      <c r="A32" s="185"/>
      <c r="B32" s="188"/>
      <c r="C32" s="162" t="s">
        <v>1</v>
      </c>
      <c r="D32" s="159" t="s">
        <v>23</v>
      </c>
      <c r="E32" s="160" t="s">
        <v>355</v>
      </c>
      <c r="F32" s="53" t="s">
        <v>403</v>
      </c>
      <c r="G32" s="71"/>
      <c r="H32" s="72" t="s">
        <v>62</v>
      </c>
      <c r="I32" s="72" t="s">
        <v>62</v>
      </c>
      <c r="J32" s="72" t="s">
        <v>63</v>
      </c>
      <c r="K32" s="72" t="s">
        <v>63</v>
      </c>
      <c r="L32" s="73" t="str">
        <f t="shared" si="0"/>
        <v>YesYesPartlyPartly</v>
      </c>
      <c r="M32" s="74" t="str">
        <f>VLOOKUP(L32,'H-K Combinations'!H:M,6,FALSE)</f>
        <v>There is somewhat dissatisfaction with this precondition, but to an extent,</v>
      </c>
      <c r="N32" s="75"/>
      <c r="O32" s="43" t="str">
        <f t="shared" si="2"/>
        <v>formulate the services on the website in an understandable way and follow a consistent style.</v>
      </c>
      <c r="P32" s="76" t="str">
        <f t="shared" si="3"/>
        <v>There is somewhat dissatisfaction with this precondition, but to an extent,  formulate the services on the website in an understandable way and follow a consistent style.</v>
      </c>
      <c r="Q32" s="123" t="s">
        <v>457</v>
      </c>
      <c r="R32" s="223" t="s">
        <v>491</v>
      </c>
    </row>
    <row r="33" spans="1:18" ht="58" customHeight="1" x14ac:dyDescent="0.35">
      <c r="A33" s="182">
        <v>5</v>
      </c>
      <c r="B33" s="195" t="str">
        <f>'Description of the Example'!B12</f>
        <v>When selecting “Change reservation”, the webpage displays a text and the following additional fields: first name, last name, phone number or email, and a free text field where customers can enter the original reservation time and choose a new time. At the end, there is a “Send” button. After clicking “Send,” the system displays the notification: the information has been sent, and the salon will make contact.</v>
      </c>
      <c r="C33" s="152" t="s">
        <v>1</v>
      </c>
      <c r="D33" s="69" t="s">
        <v>48</v>
      </c>
      <c r="E33" s="153" t="s">
        <v>77</v>
      </c>
      <c r="F33" s="52" t="s">
        <v>404</v>
      </c>
      <c r="G33" s="67"/>
      <c r="H33" s="16" t="s">
        <v>63</v>
      </c>
      <c r="I33" s="16" t="s">
        <v>62</v>
      </c>
      <c r="J33" s="16" t="s">
        <v>62</v>
      </c>
      <c r="K33" s="16" t="s">
        <v>62</v>
      </c>
      <c r="L33" t="str">
        <f t="shared" si="0"/>
        <v>PartlyYesYesYes</v>
      </c>
      <c r="M33" s="68" t="str">
        <f>VLOOKUP(L33,'H-K Combinations'!H:M,6,FALSE)</f>
        <v>Some</v>
      </c>
      <c r="N33" s="69" t="str">
        <f t="shared" si="1"/>
        <v>elderly customers</v>
      </c>
      <c r="O33" s="31" t="str">
        <f t="shared" si="2"/>
        <v>know what information is expected in those fields.</v>
      </c>
      <c r="P33" s="70" t="str">
        <f t="shared" si="3"/>
        <v>Some elderly customers know what information is expected in those fields.</v>
      </c>
      <c r="Q33" s="235" t="s">
        <v>458</v>
      </c>
      <c r="R33" s="223" t="s">
        <v>488</v>
      </c>
    </row>
    <row r="34" spans="1:18" ht="65.150000000000006" customHeight="1" x14ac:dyDescent="0.35">
      <c r="A34" s="182"/>
      <c r="B34" s="195"/>
      <c r="C34" s="155" t="s">
        <v>1</v>
      </c>
      <c r="D34" s="69" t="s">
        <v>48</v>
      </c>
      <c r="E34" s="154" t="s">
        <v>356</v>
      </c>
      <c r="F34" s="32" t="s">
        <v>405</v>
      </c>
      <c r="H34" s="16" t="s">
        <v>62</v>
      </c>
      <c r="I34" s="16" t="s">
        <v>62</v>
      </c>
      <c r="J34" s="16" t="s">
        <v>63</v>
      </c>
      <c r="K34" s="16" t="s">
        <v>62</v>
      </c>
      <c r="L34" t="str">
        <f t="shared" si="0"/>
        <v>YesYesPartlyYes</v>
      </c>
      <c r="M34" s="25" t="str">
        <f>VLOOKUP(L34,'H-K Combinations'!H:M,6,FALSE)</f>
        <v>To an extent,</v>
      </c>
      <c r="N34" s="8" t="str">
        <f>D34</f>
        <v>elderly customers</v>
      </c>
      <c r="O34" s="4" t="str">
        <f>E62</f>
        <v xml:space="preserve">have email addresses or phone numbers that they use regularly to receive notifications.	</v>
      </c>
      <c r="P34" s="29" t="str">
        <f t="shared" si="3"/>
        <v xml:space="preserve">To an extent, elderly customers have email addresses or phone numbers that they use regularly to receive notifications.	</v>
      </c>
      <c r="Q34" s="233" t="s">
        <v>459</v>
      </c>
      <c r="R34" s="223" t="s">
        <v>488</v>
      </c>
    </row>
    <row r="35" spans="1:18" ht="43.5" x14ac:dyDescent="0.35">
      <c r="A35" s="183"/>
      <c r="B35" s="196"/>
      <c r="C35" s="155" t="s">
        <v>1</v>
      </c>
      <c r="D35" s="69" t="s">
        <v>48</v>
      </c>
      <c r="E35" s="154" t="s">
        <v>40</v>
      </c>
      <c r="F35" s="32" t="s">
        <v>406</v>
      </c>
      <c r="H35" s="16" t="s">
        <v>62</v>
      </c>
      <c r="I35" s="16" t="s">
        <v>62</v>
      </c>
      <c r="J35" s="16" t="s">
        <v>62</v>
      </c>
      <c r="K35" s="16" t="s">
        <v>62</v>
      </c>
      <c r="L35" t="str">
        <f t="shared" si="0"/>
        <v>YesYesYesYes</v>
      </c>
      <c r="M35" s="25" t="str">
        <f>VLOOKUP(L35,'H-K Combinations'!H:M,6,FALSE)</f>
        <v>Yes,</v>
      </c>
      <c r="N35" s="8" t="str">
        <f>D35</f>
        <v>elderly customers</v>
      </c>
      <c r="O35" s="4" t="str">
        <f t="shared" si="2"/>
        <v>understand why they are being asked for such information.</v>
      </c>
      <c r="P35" s="29" t="str">
        <f t="shared" si="3"/>
        <v>Yes, elderly customers understand why they are being asked for such information.</v>
      </c>
      <c r="Q35" s="235" t="s">
        <v>460</v>
      </c>
      <c r="R35" s="223" t="s">
        <v>488</v>
      </c>
    </row>
    <row r="36" spans="1:18" ht="45.65" customHeight="1" x14ac:dyDescent="0.35">
      <c r="A36" s="183"/>
      <c r="B36" s="196"/>
      <c r="C36" s="179" t="s">
        <v>1</v>
      </c>
      <c r="D36" s="189" t="s">
        <v>48</v>
      </c>
      <c r="E36" s="190" t="s">
        <v>357</v>
      </c>
      <c r="F36" s="32" t="s">
        <v>407</v>
      </c>
      <c r="G36" s="45">
        <v>2</v>
      </c>
      <c r="H36" s="16" t="s">
        <v>63</v>
      </c>
      <c r="I36" s="16" t="s">
        <v>62</v>
      </c>
      <c r="J36" s="16" t="s">
        <v>62</v>
      </c>
      <c r="K36" s="16" t="s">
        <v>63</v>
      </c>
      <c r="L36" t="str">
        <f t="shared" si="0"/>
        <v>PartlyYesYesPartly</v>
      </c>
      <c r="M36" s="61" t="str">
        <f>VLOOKUP(L36,'H-K Combinations'!H:M,6,FALSE)</f>
        <v>There is somewhat dissatisfaction with this precondition, but some</v>
      </c>
      <c r="N36" s="62" t="str">
        <f t="shared" si="1"/>
        <v>elderly customers</v>
      </c>
      <c r="O36" s="63" t="str">
        <f t="shared" si="2"/>
        <v xml:space="preserve">avoid interrupting the appointment-changing process and make sure that the appointment time is updated, if necessary by calling.	 </v>
      </c>
      <c r="P36" s="50" t="str">
        <f t="shared" si="3"/>
        <v xml:space="preserve">There is somewhat dissatisfaction with this precondition, but some elderly customers avoid interrupting the appointment-changing process and make sure that the appointment time is updated, if necessary by calling.	 </v>
      </c>
      <c r="Q36" s="41"/>
      <c r="R36" s="223"/>
    </row>
    <row r="37" spans="1:18" ht="130.5" x14ac:dyDescent="0.35">
      <c r="A37" s="183"/>
      <c r="B37" s="196"/>
      <c r="C37" s="179"/>
      <c r="D37" s="181"/>
      <c r="E37" s="190"/>
      <c r="F37" s="32" t="s">
        <v>408</v>
      </c>
      <c r="G37" s="44">
        <v>1</v>
      </c>
      <c r="H37" s="16" t="s">
        <v>62</v>
      </c>
      <c r="I37" s="16" t="s">
        <v>63</v>
      </c>
      <c r="J37" s="16" t="s">
        <v>62</v>
      </c>
      <c r="K37" s="16" t="s">
        <v>63</v>
      </c>
      <c r="L37" t="str">
        <f t="shared" si="0"/>
        <v>YesPartlyYesPartly</v>
      </c>
      <c r="M37" s="25" t="str">
        <f>VLOOKUP(L37,'H-K Combinations'!H:M,6,FALSE)</f>
        <v>In a slightly different context, there is somewhat dissatisfaction with this precondition, but in this slightly different context,</v>
      </c>
      <c r="N37" s="65" t="s">
        <v>48</v>
      </c>
      <c r="O37" s="4" t="s">
        <v>41</v>
      </c>
      <c r="P37" s="29" t="str">
        <f t="shared" si="3"/>
        <v>In a slightly different context, there is somewhat dissatisfaction with this precondition, but in this slightly different context, elderly customers don't interrupt and leave the appointment changing process. They make sure the time of appointment will be updated, if not otherwise, then by calling.</v>
      </c>
      <c r="Q37" s="239" t="s">
        <v>461</v>
      </c>
      <c r="R37" s="223" t="s">
        <v>493</v>
      </c>
    </row>
    <row r="38" spans="1:18" ht="43.5" x14ac:dyDescent="0.35">
      <c r="A38" s="183"/>
      <c r="B38" s="196"/>
      <c r="C38" s="155" t="s">
        <v>1</v>
      </c>
      <c r="D38" s="69" t="s">
        <v>48</v>
      </c>
      <c r="E38" s="154" t="s">
        <v>358</v>
      </c>
      <c r="F38" s="32" t="s">
        <v>409</v>
      </c>
      <c r="H38" s="16" t="s">
        <v>62</v>
      </c>
      <c r="I38" s="16" t="s">
        <v>62</v>
      </c>
      <c r="J38" s="16" t="s">
        <v>63</v>
      </c>
      <c r="K38" s="16" t="s">
        <v>62</v>
      </c>
      <c r="L38" t="str">
        <f t="shared" si="0"/>
        <v>YesYesPartlyYes</v>
      </c>
      <c r="M38" s="25" t="str">
        <f>VLOOKUP(L38,'H-K Combinations'!H:M,6,FALSE)</f>
        <v>To an extent,</v>
      </c>
      <c r="N38" s="8" t="str">
        <f t="shared" si="1"/>
        <v>elderly customers</v>
      </c>
      <c r="O38" s="4" t="str">
        <f t="shared" si="2"/>
        <v>know that informing the salon about the need to change an appointment is essential, and do they act accordingly.</v>
      </c>
      <c r="P38" s="29" t="str">
        <f t="shared" si="3"/>
        <v>To an extent, elderly customers know that informing the salon about the need to change an appointment is essential, and do they act accordingly.</v>
      </c>
      <c r="Q38" s="235" t="s">
        <v>460</v>
      </c>
      <c r="R38" s="223" t="s">
        <v>488</v>
      </c>
    </row>
    <row r="39" spans="1:18" ht="43.5" x14ac:dyDescent="0.35">
      <c r="A39" s="183"/>
      <c r="B39" s="196"/>
      <c r="C39" s="155" t="s">
        <v>1</v>
      </c>
      <c r="D39" s="69" t="s">
        <v>48</v>
      </c>
      <c r="E39" s="154" t="s">
        <v>359</v>
      </c>
      <c r="F39" s="32" t="s">
        <v>410</v>
      </c>
      <c r="H39" s="16" t="s">
        <v>63</v>
      </c>
      <c r="I39" s="16" t="s">
        <v>62</v>
      </c>
      <c r="J39" s="16" t="s">
        <v>63</v>
      </c>
      <c r="K39" s="16" t="s">
        <v>62</v>
      </c>
      <c r="L39" t="str">
        <f t="shared" si="0"/>
        <v>PartlyYesPartlyYes</v>
      </c>
      <c r="M39" s="25" t="str">
        <f>VLOOKUP(L39,'H-K Combinations'!H:M,6,FALSE)</f>
        <v>To an extent, some</v>
      </c>
      <c r="N39" s="8" t="str">
        <f t="shared" si="1"/>
        <v>elderly customers</v>
      </c>
      <c r="O39" s="4" t="str">
        <f t="shared" si="2"/>
        <v>insert the information correctly.</v>
      </c>
      <c r="P39" s="29" t="str">
        <f t="shared" si="3"/>
        <v>To an extent, some elderly customers insert the information correctly.</v>
      </c>
      <c r="Q39" s="233" t="s">
        <v>462</v>
      </c>
      <c r="R39" s="223" t="s">
        <v>488</v>
      </c>
    </row>
    <row r="40" spans="1:18" ht="58.5" thickBot="1" x14ac:dyDescent="0.4">
      <c r="A40" s="185"/>
      <c r="B40" s="197"/>
      <c r="C40" s="163" t="s">
        <v>1</v>
      </c>
      <c r="D40" s="161" t="s">
        <v>48</v>
      </c>
      <c r="E40" s="160" t="s">
        <v>360</v>
      </c>
      <c r="F40" s="53" t="s">
        <v>411</v>
      </c>
      <c r="G40" s="71"/>
      <c r="H40" s="72" t="s">
        <v>62</v>
      </c>
      <c r="I40" s="72" t="s">
        <v>63</v>
      </c>
      <c r="J40" s="72" t="s">
        <v>62</v>
      </c>
      <c r="K40" s="72" t="s">
        <v>63</v>
      </c>
      <c r="L40" s="73" t="str">
        <f t="shared" si="0"/>
        <v>YesPartlyYesPartly</v>
      </c>
      <c r="M40" s="74" t="str">
        <f>VLOOKUP(L40,'H-K Combinations'!H:M,6,FALSE)</f>
        <v>In a slightly different context, there is somewhat dissatisfaction with this precondition, but in this slightly different context,</v>
      </c>
      <c r="N40" s="75" t="str">
        <f t="shared" si="1"/>
        <v>elderly customers</v>
      </c>
      <c r="O40" s="43" t="str">
        <f t="shared" si="2"/>
        <v xml:space="preserve">leave their phone numbers or email addresses for contact.	  </v>
      </c>
      <c r="P40" s="76" t="str">
        <f t="shared" si="3"/>
        <v xml:space="preserve">In a slightly different context, there is somewhat dissatisfaction with this precondition, but in this slightly different context, elderly customers leave their phone numbers or email addresses for contact.	  </v>
      </c>
      <c r="Q40" s="123" t="s">
        <v>463</v>
      </c>
      <c r="R40" s="223" t="s">
        <v>491</v>
      </c>
    </row>
    <row r="41" spans="1:18" ht="58" x14ac:dyDescent="0.35">
      <c r="A41" s="182">
        <v>6</v>
      </c>
      <c r="B41" s="177" t="str">
        <f>'Description of the Example'!B13</f>
        <v>After the customer selects a service (women’s, men’s, or children’s hairdresser), the system asks for the hair length (short, shoulder-length, long).</v>
      </c>
      <c r="C41" s="192" t="s">
        <v>1</v>
      </c>
      <c r="D41" s="193" t="s">
        <v>48</v>
      </c>
      <c r="E41" s="191" t="s">
        <v>361</v>
      </c>
      <c r="F41" s="52" t="s">
        <v>412</v>
      </c>
      <c r="G41" s="77">
        <v>1</v>
      </c>
      <c r="H41" s="16" t="s">
        <v>62</v>
      </c>
      <c r="I41" s="16" t="s">
        <v>62</v>
      </c>
      <c r="J41" s="16" t="s">
        <v>63</v>
      </c>
      <c r="K41" s="16" t="s">
        <v>63</v>
      </c>
      <c r="L41" t="str">
        <f t="shared" si="0"/>
        <v>YesYesPartlyPartly</v>
      </c>
      <c r="M41" s="68" t="str">
        <f>VLOOKUP(L41,'H-K Combinations'!H:M,6,FALSE)</f>
        <v>There is somewhat dissatisfaction with this precondition, but to an extent,</v>
      </c>
      <c r="N41" s="69" t="str">
        <f t="shared" si="1"/>
        <v>elderly customers</v>
      </c>
      <c r="O41" s="31" t="str">
        <f t="shared" si="2"/>
        <v>understand that they are being asked about their current hair length at the time of booking, not the desired length after the haircut.</v>
      </c>
      <c r="P41" s="70" t="str">
        <f t="shared" si="3"/>
        <v>There is somewhat dissatisfaction with this precondition, but to an extent, elderly customers understand that they are being asked about their current hair length at the time of booking, not the desired length after the haircut.</v>
      </c>
      <c r="Q41" s="124" t="s">
        <v>464</v>
      </c>
      <c r="R41" s="223" t="s">
        <v>491</v>
      </c>
    </row>
    <row r="42" spans="1:18" ht="58" x14ac:dyDescent="0.35">
      <c r="A42" s="183"/>
      <c r="B42" s="186"/>
      <c r="C42" s="179"/>
      <c r="D42" s="181"/>
      <c r="E42" s="190"/>
      <c r="F42" s="32" t="s">
        <v>413</v>
      </c>
      <c r="G42" s="45">
        <v>2</v>
      </c>
      <c r="H42" s="16" t="s">
        <v>63</v>
      </c>
      <c r="I42" s="16" t="s">
        <v>62</v>
      </c>
      <c r="J42" s="16" t="s">
        <v>63</v>
      </c>
      <c r="K42" s="16" t="s">
        <v>63</v>
      </c>
      <c r="L42" t="str">
        <f t="shared" si="0"/>
        <v>PartlyYesPartlyPartly</v>
      </c>
      <c r="M42" s="46" t="str">
        <f>VLOOKUP(L42,'H-K Combinations'!H:M,6,FALSE)</f>
        <v>There is somewhat dissatisfaction with this precondition, but to an extent, some</v>
      </c>
      <c r="N42" s="48" t="s">
        <v>48</v>
      </c>
      <c r="O42" s="49" t="s">
        <v>42</v>
      </c>
      <c r="P42" s="50" t="str">
        <f t="shared" si="3"/>
        <v>There is somewhat dissatisfaction with this precondition, but to an extent, some elderly customers understand that they are being asked what their hair length is at the time of booking, not the desired length with a cut.</v>
      </c>
      <c r="Q42" s="41"/>
      <c r="R42" s="223"/>
    </row>
    <row r="43" spans="1:18" ht="58" x14ac:dyDescent="0.35">
      <c r="A43" s="183"/>
      <c r="B43" s="186"/>
      <c r="C43" s="155" t="s">
        <v>1</v>
      </c>
      <c r="D43" s="69" t="s">
        <v>48</v>
      </c>
      <c r="E43" s="154" t="s">
        <v>76</v>
      </c>
      <c r="F43" s="32" t="s">
        <v>44</v>
      </c>
      <c r="H43" s="16" t="s">
        <v>62</v>
      </c>
      <c r="I43" s="16" t="s">
        <v>63</v>
      </c>
      <c r="J43" s="16" t="s">
        <v>63</v>
      </c>
      <c r="K43" s="16" t="s">
        <v>63</v>
      </c>
      <c r="L43" t="str">
        <f t="shared" si="0"/>
        <v>YesPartlyPartlyPartly</v>
      </c>
      <c r="M43" s="125" t="str">
        <f>VLOOKUP(L43,'H-K Combinations'!H:M,6,FALSE)</f>
        <v>In a slightly different context, there is somewhat dissatisfaction with this precondition, but in this slightly different context, to an extent,</v>
      </c>
      <c r="N43" s="66" t="str">
        <f t="shared" si="1"/>
        <v>elderly customers</v>
      </c>
      <c r="O43" s="126" t="str">
        <f t="shared" si="2"/>
        <v>know why it is crucial to choose the right hair length.</v>
      </c>
      <c r="P43" s="29" t="str">
        <f t="shared" si="3"/>
        <v>In a slightly different context, there is somewhat dissatisfaction with this precondition, but in this slightly different context, to an extent, elderly customers know why it is crucial to choose the right hair length.</v>
      </c>
      <c r="Q43" s="103" t="s">
        <v>465</v>
      </c>
      <c r="R43" s="223" t="s">
        <v>491</v>
      </c>
    </row>
    <row r="44" spans="1:18" ht="43.5" x14ac:dyDescent="0.35">
      <c r="A44" s="183"/>
      <c r="B44" s="186"/>
      <c r="C44" s="179" t="s">
        <v>1</v>
      </c>
      <c r="D44" s="189" t="s">
        <v>48</v>
      </c>
      <c r="E44" s="190" t="s">
        <v>362</v>
      </c>
      <c r="F44" s="32" t="s">
        <v>414</v>
      </c>
      <c r="G44" s="44">
        <v>1</v>
      </c>
      <c r="H44" s="16" t="s">
        <v>62</v>
      </c>
      <c r="I44" s="16" t="s">
        <v>62</v>
      </c>
      <c r="J44" s="16" t="s">
        <v>63</v>
      </c>
      <c r="K44" s="16" t="s">
        <v>63</v>
      </c>
      <c r="L44" t="str">
        <f t="shared" si="0"/>
        <v>YesYesPartlyPartly</v>
      </c>
      <c r="M44" s="25" t="str">
        <f>VLOOKUP(L44,'H-K Combinations'!H:M,6,FALSE)</f>
        <v>There is somewhat dissatisfaction with this precondition, but to an extent,</v>
      </c>
      <c r="N44" s="8" t="str">
        <f t="shared" si="1"/>
        <v>elderly customers</v>
      </c>
      <c r="O44" s="4" t="str">
        <f t="shared" si="2"/>
        <v>know what is meant by short, shoulder-length, or long hair.</v>
      </c>
      <c r="P44" s="29" t="str">
        <f t="shared" si="3"/>
        <v>There is somewhat dissatisfaction with this precondition, but to an extent, elderly customers know what is meant by short, shoulder-length, or long hair.</v>
      </c>
      <c r="Q44" s="103" t="s">
        <v>466</v>
      </c>
      <c r="R44" s="223" t="s">
        <v>491</v>
      </c>
    </row>
    <row r="45" spans="1:18" ht="44" thickBot="1" x14ac:dyDescent="0.4">
      <c r="A45" s="185"/>
      <c r="B45" s="188"/>
      <c r="C45" s="194"/>
      <c r="D45" s="180"/>
      <c r="E45" s="200"/>
      <c r="F45" s="53" t="s">
        <v>415</v>
      </c>
      <c r="G45" s="92">
        <v>2</v>
      </c>
      <c r="H45" s="72" t="s">
        <v>63</v>
      </c>
      <c r="I45" s="72" t="s">
        <v>62</v>
      </c>
      <c r="J45" s="72" t="s">
        <v>63</v>
      </c>
      <c r="K45" s="72" t="s">
        <v>63</v>
      </c>
      <c r="L45" s="73" t="str">
        <f t="shared" si="0"/>
        <v>PartlyYesPartlyPartly</v>
      </c>
      <c r="M45" s="93" t="str">
        <f>VLOOKUP(L45,'H-K Combinations'!H:M,6,FALSE)</f>
        <v>There is somewhat dissatisfaction with this precondition, but to an extent, some</v>
      </c>
      <c r="N45" s="94" t="s">
        <v>48</v>
      </c>
      <c r="O45" s="95" t="s">
        <v>43</v>
      </c>
      <c r="P45" s="96" t="str">
        <f t="shared" si="3"/>
        <v>There is somewhat dissatisfaction with this precondition, but to an extent, some elderly customers know what length is short, shoulder length or long hair.</v>
      </c>
      <c r="Q45" s="42"/>
      <c r="R45" s="223"/>
    </row>
    <row r="46" spans="1:18" ht="60" customHeight="1" x14ac:dyDescent="0.35">
      <c r="A46" s="182">
        <v>7</v>
      </c>
      <c r="B46" s="195" t="str">
        <f>'Description of the Example'!B14</f>
        <v>After the customer selects the hair length, the system displays the duration and price of the service, as well as the fields “Choose a hairdresser” and “Choose a date.”
7.1. After the customer selects a hairdresser’s name from the drop-down menu, the system displays a side-by-side calendar view. The selected hairdresser’s available dates are highlighted with a distinctive background color, while other dates remain inactive. If the customer selects another hairdresser, the system updates the calendar to show that hairdresser’s available dates as active.
7.2. When the customer selects a date, the system displays the available time slots with a distinctive background tone. After clicking on a date, the system displays the available start times for the service. If the customer changes the date, the system updates the available time slots accordingly. Once the customer selects the start time, the system displays the hairdresser’s name and the button “Continue booking.”</v>
      </c>
      <c r="C46" s="192" t="s">
        <v>1</v>
      </c>
      <c r="D46" s="193" t="s">
        <v>48</v>
      </c>
      <c r="E46" s="201" t="s">
        <v>363</v>
      </c>
      <c r="F46" s="52" t="s">
        <v>417</v>
      </c>
      <c r="G46" s="77">
        <v>1</v>
      </c>
      <c r="H46" s="16" t="s">
        <v>62</v>
      </c>
      <c r="I46" s="16" t="s">
        <v>62</v>
      </c>
      <c r="J46" s="16" t="s">
        <v>62</v>
      </c>
      <c r="K46" s="16" t="s">
        <v>62</v>
      </c>
      <c r="L46" t="str">
        <f t="shared" si="0"/>
        <v>YesYesYesYes</v>
      </c>
      <c r="M46" s="68" t="str">
        <f>VLOOKUP(L46,'H-K Combinations'!H:M,6,FALSE)</f>
        <v>Yes,</v>
      </c>
      <c r="N46" s="69" t="str">
        <f t="shared" si="1"/>
        <v>elderly customers</v>
      </c>
      <c r="O46" s="31" t="str">
        <f t="shared" si="2"/>
        <v>understand the basis on which the service duration and price are determined.</v>
      </c>
      <c r="P46" s="70" t="str">
        <f t="shared" si="3"/>
        <v>Yes, elderly customers understand the basis on which the service duration and price are determined.</v>
      </c>
      <c r="Q46" s="235" t="s">
        <v>467</v>
      </c>
      <c r="R46" s="223" t="s">
        <v>488</v>
      </c>
    </row>
    <row r="47" spans="1:18" ht="58" x14ac:dyDescent="0.35">
      <c r="A47" s="183"/>
      <c r="B47" s="196"/>
      <c r="C47" s="179"/>
      <c r="D47" s="181"/>
      <c r="E47" s="202"/>
      <c r="F47" s="32" t="s">
        <v>416</v>
      </c>
      <c r="G47" s="45">
        <v>2</v>
      </c>
      <c r="H47" s="16" t="s">
        <v>63</v>
      </c>
      <c r="I47" s="16" t="s">
        <v>62</v>
      </c>
      <c r="J47" s="16" t="s">
        <v>62</v>
      </c>
      <c r="K47" s="16" t="s">
        <v>62</v>
      </c>
      <c r="L47" t="str">
        <f t="shared" si="0"/>
        <v>PartlyYesYesYes</v>
      </c>
      <c r="M47" s="46" t="str">
        <f>VLOOKUP(L47,'H-K Combinations'!H:M,6,FALSE)</f>
        <v>Some</v>
      </c>
      <c r="N47" s="48" t="s">
        <v>48</v>
      </c>
      <c r="O47" s="49" t="s">
        <v>45</v>
      </c>
      <c r="P47" s="50" t="str">
        <f t="shared" si="3"/>
        <v>Some elderly customers understand the basis on which the service duration and price are formed.</v>
      </c>
      <c r="Q47" s="41"/>
      <c r="R47" s="223"/>
    </row>
    <row r="48" spans="1:18" ht="72.650000000000006" customHeight="1" x14ac:dyDescent="0.35">
      <c r="A48" s="183"/>
      <c r="B48" s="196"/>
      <c r="C48" s="155" t="s">
        <v>1</v>
      </c>
      <c r="D48" s="69" t="s">
        <v>48</v>
      </c>
      <c r="E48" s="54" t="s">
        <v>364</v>
      </c>
      <c r="F48" s="32" t="s">
        <v>418</v>
      </c>
      <c r="H48" s="16" t="s">
        <v>62</v>
      </c>
      <c r="I48" s="16" t="s">
        <v>62</v>
      </c>
      <c r="J48" s="16" t="s">
        <v>62</v>
      </c>
      <c r="K48" s="16" t="s">
        <v>63</v>
      </c>
      <c r="L48" t="str">
        <f t="shared" si="0"/>
        <v>YesYesYesPartly</v>
      </c>
      <c r="M48" s="25" t="str">
        <f>VLOOKUP(L48,'H-K Combinations'!H:M,6,FALSE)</f>
        <v>There is somewhat dissatisfaction with this precondition, but yes,</v>
      </c>
      <c r="N48" s="8" t="str">
        <f t="shared" si="1"/>
        <v>elderly customers</v>
      </c>
      <c r="O48" s="4" t="str">
        <f t="shared" si="2"/>
        <v xml:space="preserve">understand that they can make a choice based on the hairdresser’s name or the desired date, even though these two criteria may not match.	 </v>
      </c>
      <c r="P48" s="29" t="str">
        <f t="shared" si="3"/>
        <v xml:space="preserve">There is somewhat dissatisfaction with this precondition, but yes, elderly customers understand that they can make a choice based on the hairdresser’s name or the desired date, even though these two criteria may not match.	 </v>
      </c>
      <c r="Q48" s="233" t="s">
        <v>468</v>
      </c>
      <c r="R48" s="223" t="s">
        <v>488</v>
      </c>
    </row>
    <row r="49" spans="1:18" ht="58" customHeight="1" x14ac:dyDescent="0.35">
      <c r="A49" s="183"/>
      <c r="B49" s="196"/>
      <c r="C49" s="155" t="s">
        <v>1</v>
      </c>
      <c r="D49" s="69" t="s">
        <v>48</v>
      </c>
      <c r="E49" s="54" t="s">
        <v>46</v>
      </c>
      <c r="F49" s="32" t="s">
        <v>47</v>
      </c>
      <c r="H49" s="16" t="s">
        <v>62</v>
      </c>
      <c r="I49" s="16" t="s">
        <v>62</v>
      </c>
      <c r="J49" s="16" t="s">
        <v>63</v>
      </c>
      <c r="K49" s="16" t="s">
        <v>63</v>
      </c>
      <c r="L49" t="str">
        <f t="shared" si="0"/>
        <v>YesYesPartlyPartly</v>
      </c>
      <c r="M49" s="25" t="str">
        <f>VLOOKUP(L49,'H-K Combinations'!H:M,6,FALSE)</f>
        <v>There is somewhat dissatisfaction with this precondition, but to an extent,</v>
      </c>
      <c r="N49" s="8" t="str">
        <f t="shared" si="1"/>
        <v>elderly customers</v>
      </c>
      <c r="O49" s="4" t="str">
        <f t="shared" si="2"/>
        <v>remember the hairdresser's name if they want to choose a hairdresser by name.</v>
      </c>
      <c r="P49" s="29" t="str">
        <f t="shared" si="3"/>
        <v>There is somewhat dissatisfaction with this precondition, but to an extent, elderly customers remember the hairdresser's name if they want to choose a hairdresser by name.</v>
      </c>
      <c r="Q49" s="104" t="s">
        <v>469</v>
      </c>
      <c r="R49" s="223" t="s">
        <v>489</v>
      </c>
    </row>
    <row r="50" spans="1:18" ht="44.5" customHeight="1" x14ac:dyDescent="0.35">
      <c r="A50" s="183"/>
      <c r="B50" s="196"/>
      <c r="C50" s="179" t="s">
        <v>1</v>
      </c>
      <c r="D50" s="189" t="s">
        <v>48</v>
      </c>
      <c r="E50" s="190" t="s">
        <v>365</v>
      </c>
      <c r="F50" s="32" t="s">
        <v>419</v>
      </c>
      <c r="G50" s="64">
        <v>1</v>
      </c>
      <c r="H50" s="16" t="s">
        <v>63</v>
      </c>
      <c r="I50" s="16" t="s">
        <v>62</v>
      </c>
      <c r="J50" s="16" t="s">
        <v>62</v>
      </c>
      <c r="K50" s="16" t="s">
        <v>62</v>
      </c>
      <c r="L50" t="str">
        <f t="shared" si="0"/>
        <v>PartlyYesYesYes</v>
      </c>
      <c r="M50" s="25" t="str">
        <f>VLOOKUP(L50,'H-K Combinations'!H:M,6,FALSE)</f>
        <v>Some</v>
      </c>
      <c r="N50" s="8" t="str">
        <f t="shared" si="1"/>
        <v>elderly customers</v>
      </c>
      <c r="O50" s="4" t="str">
        <f t="shared" si="2"/>
        <v>understand that a distinct color on the calendar means that those dates are available with that hairdresser.</v>
      </c>
      <c r="P50" s="29" t="str">
        <f t="shared" si="3"/>
        <v>Some elderly customers understand that a distinct color on the calendar means that those dates are available with that hairdresser.</v>
      </c>
      <c r="Q50" s="233" t="s">
        <v>470</v>
      </c>
      <c r="R50" s="223" t="s">
        <v>488</v>
      </c>
    </row>
    <row r="51" spans="1:18" ht="58" x14ac:dyDescent="0.35">
      <c r="A51" s="183"/>
      <c r="B51" s="196"/>
      <c r="C51" s="179"/>
      <c r="D51" s="181"/>
      <c r="E51" s="190"/>
      <c r="F51" s="32" t="s">
        <v>420</v>
      </c>
      <c r="G51" s="15">
        <v>1</v>
      </c>
      <c r="H51" s="16" t="s">
        <v>63</v>
      </c>
      <c r="I51" s="16" t="s">
        <v>62</v>
      </c>
      <c r="J51" s="16" t="s">
        <v>62</v>
      </c>
      <c r="K51" s="16" t="s">
        <v>62</v>
      </c>
      <c r="L51" t="str">
        <f t="shared" si="0"/>
        <v>PartlyYesYesYes</v>
      </c>
      <c r="M51" s="61" t="str">
        <f>VLOOKUP(L51,'H-K Combinations'!H:M,6,FALSE)</f>
        <v>Some</v>
      </c>
      <c r="N51" s="62" t="s">
        <v>48</v>
      </c>
      <c r="O51" s="63" t="str">
        <f>E50</f>
        <v>understand that a distinct color on the calendar means that those dates are available with that hairdresser.</v>
      </c>
      <c r="P51" s="127" t="str">
        <f t="shared" si="3"/>
        <v>Some elderly customers understand that a distinct color on the calendar means that those dates are available with that hairdresser.</v>
      </c>
      <c r="Q51" s="41"/>
      <c r="R51" s="223"/>
    </row>
    <row r="52" spans="1:18" ht="58" x14ac:dyDescent="0.35">
      <c r="A52" s="183"/>
      <c r="B52" s="196"/>
      <c r="C52" s="155" t="s">
        <v>1</v>
      </c>
      <c r="D52" s="69" t="s">
        <v>48</v>
      </c>
      <c r="E52" s="154" t="s">
        <v>366</v>
      </c>
      <c r="F52" s="32" t="s">
        <v>75</v>
      </c>
      <c r="H52" s="16" t="s">
        <v>62</v>
      </c>
      <c r="I52" s="16" t="s">
        <v>63</v>
      </c>
      <c r="J52" s="16" t="s">
        <v>62</v>
      </c>
      <c r="K52" s="16" t="s">
        <v>62</v>
      </c>
      <c r="L52" t="str">
        <f t="shared" si="0"/>
        <v>YesPartlyYesYes</v>
      </c>
      <c r="M52" s="25" t="str">
        <f>VLOOKUP(L52,'H-K Combinations'!H:M,6,FALSE)</f>
        <v>In a slightly different context,</v>
      </c>
      <c r="N52" s="8" t="str">
        <f t="shared" si="1"/>
        <v>elderly customers</v>
      </c>
      <c r="O52" s="4" t="str">
        <f t="shared" si="2"/>
        <v>realize, after choosing the date, that they have to select only the service start time from the displayed times.</v>
      </c>
      <c r="P52" s="29" t="str">
        <f t="shared" si="3"/>
        <v>In a slightly different context, elderly customers realize, after choosing the date, that they have to select only the service start time from the displayed times.</v>
      </c>
      <c r="Q52" s="104" t="s">
        <v>471</v>
      </c>
      <c r="R52" s="223" t="s">
        <v>489</v>
      </c>
    </row>
    <row r="53" spans="1:18" ht="46" customHeight="1" x14ac:dyDescent="0.35">
      <c r="A53" s="183"/>
      <c r="B53" s="196"/>
      <c r="C53" s="179" t="s">
        <v>1</v>
      </c>
      <c r="D53" s="189" t="s">
        <v>48</v>
      </c>
      <c r="E53" s="190" t="s">
        <v>367</v>
      </c>
      <c r="F53" s="32" t="s">
        <v>421</v>
      </c>
      <c r="G53" s="45">
        <v>2</v>
      </c>
      <c r="H53" s="16" t="s">
        <v>64</v>
      </c>
      <c r="I53" s="16" t="s">
        <v>62</v>
      </c>
      <c r="J53" s="16" t="s">
        <v>62</v>
      </c>
      <c r="K53" s="16" t="s">
        <v>63</v>
      </c>
      <c r="L53" t="str">
        <f t="shared" si="0"/>
        <v>NoYesYesPartly</v>
      </c>
      <c r="M53" s="61" t="str">
        <f>VLOOKUP(L53,'H-K Combinations'!H:M,6,FALSE)</f>
        <v>There is a different stakeholder who is somewhat dissatisfied with this precondition, but their action outcome is purposeful. However, we don't know whether</v>
      </c>
      <c r="N53" s="62" t="str">
        <f t="shared" si="1"/>
        <v>elderly customers</v>
      </c>
      <c r="O53" s="63" t="str">
        <f t="shared" si="2"/>
        <v xml:space="preserve">know that this is not yet the end of the reservation process and that they have to click the “Continue reservation” button to proceed.	 </v>
      </c>
      <c r="P53" s="50" t="str">
        <f t="shared" si="3"/>
        <v xml:space="preserve">There is a different stakeholder who is somewhat dissatisfied with this precondition, but their action outcome is purposeful. However, we don't know whether elderly customers know that this is not yet the end of the reservation process and that they have to click the “Continue reservation” button to proceed.	 </v>
      </c>
      <c r="R53" s="223"/>
    </row>
    <row r="54" spans="1:18" ht="58.5" thickBot="1" x14ac:dyDescent="0.4">
      <c r="A54" s="185"/>
      <c r="B54" s="197"/>
      <c r="C54" s="194"/>
      <c r="D54" s="180"/>
      <c r="E54" s="200"/>
      <c r="F54" s="53" t="s">
        <v>422</v>
      </c>
      <c r="G54" s="97">
        <v>1</v>
      </c>
      <c r="H54" s="72" t="s">
        <v>63</v>
      </c>
      <c r="I54" s="72" t="s">
        <v>62</v>
      </c>
      <c r="J54" s="72" t="s">
        <v>62</v>
      </c>
      <c r="K54" s="72" t="s">
        <v>63</v>
      </c>
      <c r="L54" s="73" t="str">
        <f t="shared" si="0"/>
        <v>PartlyYesYesPartly</v>
      </c>
      <c r="M54" s="98" t="str">
        <f>VLOOKUP(L54,'H-K Combinations'!H:M,6,FALSE)</f>
        <v>There is somewhat dissatisfaction with this precondition, but some</v>
      </c>
      <c r="N54" s="99" t="s">
        <v>48</v>
      </c>
      <c r="O54" s="100" t="str">
        <f>E53</f>
        <v xml:space="preserve">know that this is not yet the end of the reservation process and that they have to click the “Continue reservation” button to proceed.	 </v>
      </c>
      <c r="P54" s="76" t="str">
        <f t="shared" si="3"/>
        <v xml:space="preserve">There is somewhat dissatisfaction with this precondition, but some elderly customers know that this is not yet the end of the reservation process and that they have to click the “Continue reservation” button to proceed.	 </v>
      </c>
      <c r="Q54" s="122" t="s">
        <v>472</v>
      </c>
      <c r="R54" s="223" t="s">
        <v>489</v>
      </c>
    </row>
    <row r="55" spans="1:18" ht="72.5" x14ac:dyDescent="0.35">
      <c r="A55" s="182">
        <v>8</v>
      </c>
      <c r="B55" s="177" t="str">
        <f>'Description of the Example'!B15</f>
        <v>After the customer clicks “Continue booking,” the system displays a summary of the selected booking and asks the customer to fill in the following fields: first name, last name, e-mail, phone, and “Confirm booking.” If any required fields are left empty, the system highlights them in red and displays the message: “Please fill out all required fields.”</v>
      </c>
      <c r="C55" s="192" t="s">
        <v>1</v>
      </c>
      <c r="D55" s="193" t="s">
        <v>48</v>
      </c>
      <c r="E55" s="201" t="s">
        <v>50</v>
      </c>
      <c r="F55" s="52" t="s">
        <v>423</v>
      </c>
      <c r="G55" s="77">
        <v>1</v>
      </c>
      <c r="H55" s="16" t="s">
        <v>62</v>
      </c>
      <c r="I55" s="16" t="s">
        <v>62</v>
      </c>
      <c r="J55" s="16" t="s">
        <v>62</v>
      </c>
      <c r="K55" s="16" t="s">
        <v>62</v>
      </c>
      <c r="L55" t="str">
        <f t="shared" si="0"/>
        <v>YesYesYesYes</v>
      </c>
      <c r="M55" s="68" t="str">
        <f>VLOOKUP(L55,'H-K Combinations'!H:M,6,FALSE)</f>
        <v>Yes,</v>
      </c>
      <c r="N55" s="69" t="str">
        <f t="shared" si="1"/>
        <v>elderly customers</v>
      </c>
      <c r="O55" s="31" t="str">
        <f>E55</f>
        <v>know that it would be wise to check the summary of the previous reservation.</v>
      </c>
      <c r="P55" s="70" t="str">
        <f t="shared" si="3"/>
        <v>Yes, elderly customers know that it would be wise to check the summary of the previous reservation.</v>
      </c>
      <c r="Q55" s="235" t="s">
        <v>473</v>
      </c>
      <c r="R55" s="223" t="s">
        <v>488</v>
      </c>
    </row>
    <row r="56" spans="1:18" ht="43.5" x14ac:dyDescent="0.35">
      <c r="A56" s="183"/>
      <c r="B56" s="186"/>
      <c r="C56" s="179"/>
      <c r="D56" s="181"/>
      <c r="E56" s="202"/>
      <c r="F56" s="32" t="s">
        <v>51</v>
      </c>
      <c r="G56" s="45">
        <v>2</v>
      </c>
      <c r="H56" s="16" t="s">
        <v>63</v>
      </c>
      <c r="I56" s="16" t="s">
        <v>62</v>
      </c>
      <c r="J56" s="16" t="s">
        <v>62</v>
      </c>
      <c r="K56" s="16" t="s">
        <v>62</v>
      </c>
      <c r="L56" t="str">
        <f t="shared" si="0"/>
        <v>PartlyYesYesYes</v>
      </c>
      <c r="M56" s="61" t="str">
        <f>VLOOKUP(L56,'H-K Combinations'!H:M,6,FALSE)</f>
        <v>Some</v>
      </c>
      <c r="N56" s="62" t="s">
        <v>48</v>
      </c>
      <c r="O56" s="63" t="str">
        <f>E55</f>
        <v>know that it would be wise to check the summary of the previous reservation.</v>
      </c>
      <c r="P56" s="50" t="str">
        <f t="shared" si="3"/>
        <v>Some elderly customers know that it would be wise to check the summary of the previous reservation.</v>
      </c>
      <c r="Q56" s="41"/>
      <c r="R56" s="223"/>
    </row>
    <row r="57" spans="1:18" ht="58" x14ac:dyDescent="0.35">
      <c r="A57" s="183"/>
      <c r="B57" s="186"/>
      <c r="C57" s="179" t="s">
        <v>1</v>
      </c>
      <c r="D57" s="189" t="s">
        <v>48</v>
      </c>
      <c r="E57" s="202" t="s">
        <v>368</v>
      </c>
      <c r="F57" s="32" t="s">
        <v>424</v>
      </c>
      <c r="G57" s="44">
        <v>1</v>
      </c>
      <c r="H57" s="16" t="s">
        <v>62</v>
      </c>
      <c r="I57" s="16" t="s">
        <v>63</v>
      </c>
      <c r="J57" s="16" t="s">
        <v>62</v>
      </c>
      <c r="K57" s="16" t="s">
        <v>62</v>
      </c>
      <c r="L57" t="str">
        <f t="shared" si="0"/>
        <v>YesPartlyYesYes</v>
      </c>
      <c r="M57" s="25" t="str">
        <f>VLOOKUP(L57,'H-K Combinations'!H:M,6,FALSE)</f>
        <v>In a slightly different context,</v>
      </c>
      <c r="N57" s="8" t="str">
        <f t="shared" si="1"/>
        <v>elderly customers</v>
      </c>
      <c r="O57" s="4" t="str">
        <f t="shared" si="2"/>
        <v>know that it is possible to go back to the previous view and know how to do so if some information in the booking summary is incorrect.</v>
      </c>
      <c r="P57" s="29" t="str">
        <f t="shared" si="3"/>
        <v>In a slightly different context, elderly customers know that it is possible to go back to the previous view and know how to do so if some information in the booking summary is incorrect.</v>
      </c>
      <c r="Q57" s="235" t="s">
        <v>474</v>
      </c>
      <c r="R57" s="223" t="s">
        <v>488</v>
      </c>
    </row>
    <row r="58" spans="1:18" ht="58" x14ac:dyDescent="0.35">
      <c r="A58" s="183"/>
      <c r="B58" s="186"/>
      <c r="C58" s="179"/>
      <c r="D58" s="181"/>
      <c r="E58" s="202"/>
      <c r="F58" s="32" t="s">
        <v>52</v>
      </c>
      <c r="G58" s="45">
        <v>2</v>
      </c>
      <c r="H58" s="16" t="s">
        <v>63</v>
      </c>
      <c r="I58" s="16" t="s">
        <v>62</v>
      </c>
      <c r="J58" s="16" t="s">
        <v>62</v>
      </c>
      <c r="K58" s="16" t="s">
        <v>65</v>
      </c>
      <c r="L58" t="str">
        <f t="shared" si="0"/>
        <v>PartlyYesYesDon't know</v>
      </c>
      <c r="M58" s="61" t="str">
        <f>VLOOKUP(L58,'H-K Combinations'!H:M,6,FALSE)</f>
        <v>Satisfaction with this precondition is unknown, but some</v>
      </c>
      <c r="N58" s="62" t="s">
        <v>48</v>
      </c>
      <c r="O58" s="63" t="str">
        <f>E57</f>
        <v>know that it is possible to go back to the previous view and know how to do so if some information in the booking summary is incorrect.</v>
      </c>
      <c r="P58" s="50" t="str">
        <f t="shared" si="3"/>
        <v>Satisfaction with this precondition is unknown, but some elderly customers know that it is possible to go back to the previous view and know how to do so if some information in the booking summary is incorrect.</v>
      </c>
      <c r="Q58" s="41"/>
      <c r="R58" s="223"/>
    </row>
    <row r="59" spans="1:18" ht="58" x14ac:dyDescent="0.35">
      <c r="A59" s="183"/>
      <c r="B59" s="186"/>
      <c r="C59" s="155" t="s">
        <v>1</v>
      </c>
      <c r="D59" s="69" t="s">
        <v>48</v>
      </c>
      <c r="E59" s="54" t="s">
        <v>369</v>
      </c>
      <c r="F59" s="32" t="s">
        <v>425</v>
      </c>
      <c r="H59" s="16" t="s">
        <v>63</v>
      </c>
      <c r="I59" s="16" t="s">
        <v>62</v>
      </c>
      <c r="J59" s="16" t="s">
        <v>62</v>
      </c>
      <c r="K59" s="16" t="s">
        <v>62</v>
      </c>
      <c r="L59" t="str">
        <f t="shared" si="0"/>
        <v>PartlyYesYesYes</v>
      </c>
      <c r="M59" s="25" t="str">
        <f>VLOOKUP(L59,'H-K Combinations'!H:M,6,FALSE)</f>
        <v>Some</v>
      </c>
      <c r="N59" s="8" t="str">
        <f t="shared" si="1"/>
        <v>elderly customers</v>
      </c>
      <c r="O59" s="4" t="str">
        <f t="shared" si="2"/>
        <v>know that at this stage no data has been sent to the hair salon and that they can still make changes or cancel the booking.</v>
      </c>
      <c r="P59" s="29" t="str">
        <f t="shared" si="3"/>
        <v>Some elderly customers know that at this stage no data has been sent to the hair salon and that they can still make changes or cancel the booking.</v>
      </c>
      <c r="Q59" s="233" t="s">
        <v>475</v>
      </c>
      <c r="R59" s="223" t="s">
        <v>488</v>
      </c>
    </row>
    <row r="60" spans="1:18" ht="43.5" x14ac:dyDescent="0.35">
      <c r="A60" s="183"/>
      <c r="B60" s="186"/>
      <c r="C60" s="155" t="s">
        <v>1</v>
      </c>
      <c r="D60" s="69" t="s">
        <v>48</v>
      </c>
      <c r="E60" s="54" t="s">
        <v>73</v>
      </c>
      <c r="F60" s="32" t="s">
        <v>426</v>
      </c>
      <c r="H60" s="16" t="s">
        <v>62</v>
      </c>
      <c r="I60" s="16" t="s">
        <v>62</v>
      </c>
      <c r="J60" s="16" t="s">
        <v>62</v>
      </c>
      <c r="K60" s="16" t="s">
        <v>62</v>
      </c>
      <c r="L60" t="str">
        <f t="shared" si="0"/>
        <v>YesYesYesYes</v>
      </c>
      <c r="M60" s="25" t="str">
        <f>VLOOKUP(L60,'H-K Combinations'!H:M,6,FALSE)</f>
        <v>Yes,</v>
      </c>
      <c r="N60" s="8" t="str">
        <f t="shared" si="1"/>
        <v>elderly customers</v>
      </c>
      <c r="O60" s="4" t="str">
        <f t="shared" si="2"/>
        <v>understand why they are asked for their first and last names.</v>
      </c>
      <c r="P60" s="29" t="str">
        <f t="shared" si="3"/>
        <v>Yes, elderly customers understand why they are asked for their first and last names.</v>
      </c>
      <c r="Q60" s="233" t="s">
        <v>476</v>
      </c>
      <c r="R60" s="223" t="s">
        <v>488</v>
      </c>
    </row>
    <row r="61" spans="1:18" ht="43.5" x14ac:dyDescent="0.35">
      <c r="A61" s="183"/>
      <c r="B61" s="186"/>
      <c r="C61" s="155" t="s">
        <v>1</v>
      </c>
      <c r="D61" s="69" t="s">
        <v>48</v>
      </c>
      <c r="E61" s="154" t="s">
        <v>72</v>
      </c>
      <c r="F61" s="32" t="s">
        <v>427</v>
      </c>
      <c r="H61" s="16" t="s">
        <v>62</v>
      </c>
      <c r="I61" s="16" t="s">
        <v>62</v>
      </c>
      <c r="J61" s="16" t="s">
        <v>62</v>
      </c>
      <c r="K61" s="16" t="s">
        <v>62</v>
      </c>
      <c r="L61" t="str">
        <f t="shared" si="0"/>
        <v>YesYesYesYes</v>
      </c>
      <c r="M61" s="25" t="str">
        <f>VLOOKUP(L61,'H-K Combinations'!H:M,6,FALSE)</f>
        <v>Yes,</v>
      </c>
      <c r="N61" s="8" t="str">
        <f t="shared" si="1"/>
        <v>elderly customers</v>
      </c>
      <c r="O61" s="4" t="str">
        <f t="shared" si="2"/>
        <v xml:space="preserve">understand why they are asked for an email address or phone number.	  </v>
      </c>
      <c r="P61" s="29" t="str">
        <f t="shared" si="3"/>
        <v xml:space="preserve">Yes, elderly customers understand why they are asked for an email address or phone number.	  </v>
      </c>
      <c r="Q61" s="233" t="s">
        <v>476</v>
      </c>
      <c r="R61" s="223" t="s">
        <v>488</v>
      </c>
    </row>
    <row r="62" spans="1:18" ht="43.5" x14ac:dyDescent="0.35">
      <c r="A62" s="183"/>
      <c r="B62" s="186"/>
      <c r="C62" s="155" t="s">
        <v>1</v>
      </c>
      <c r="D62" s="69" t="s">
        <v>48</v>
      </c>
      <c r="E62" s="153" t="s">
        <v>370</v>
      </c>
      <c r="F62" s="52" t="s">
        <v>428</v>
      </c>
      <c r="H62" s="16" t="s">
        <v>62</v>
      </c>
      <c r="I62" s="16" t="s">
        <v>62</v>
      </c>
      <c r="J62" s="16" t="s">
        <v>63</v>
      </c>
      <c r="K62" s="16" t="s">
        <v>62</v>
      </c>
      <c r="L62" t="str">
        <f t="shared" si="0"/>
        <v>YesYesPartlyYes</v>
      </c>
      <c r="M62" s="25" t="str">
        <f>VLOOKUP(L62,'H-K Combinations'!H:M,6,FALSE)</f>
        <v>To an extent,</v>
      </c>
      <c r="N62" s="8" t="str">
        <f t="shared" si="1"/>
        <v>elderly customers</v>
      </c>
      <c r="O62" s="4" t="str">
        <f t="shared" si="2"/>
        <v xml:space="preserve">have email addresses or phone numbers that they use regularly to receive notifications.	</v>
      </c>
      <c r="P62" s="29" t="str">
        <f t="shared" si="3"/>
        <v xml:space="preserve">To an extent, elderly customers have email addresses or phone numbers that they use regularly to receive notifications.	</v>
      </c>
      <c r="Q62" s="233" t="s">
        <v>477</v>
      </c>
      <c r="R62" s="223" t="s">
        <v>488</v>
      </c>
    </row>
    <row r="63" spans="1:18" ht="58" x14ac:dyDescent="0.35">
      <c r="A63" s="183"/>
      <c r="B63" s="186"/>
      <c r="C63" s="155" t="s">
        <v>1</v>
      </c>
      <c r="D63" s="69" t="s">
        <v>48</v>
      </c>
      <c r="E63" s="154" t="s">
        <v>371</v>
      </c>
      <c r="F63" s="32" t="s">
        <v>429</v>
      </c>
      <c r="H63" s="16" t="s">
        <v>62</v>
      </c>
      <c r="I63" s="16" t="s">
        <v>62</v>
      </c>
      <c r="J63" s="16" t="s">
        <v>63</v>
      </c>
      <c r="K63" s="16" t="s">
        <v>62</v>
      </c>
      <c r="L63" t="str">
        <f t="shared" si="0"/>
        <v>YesYesPartlyYes</v>
      </c>
      <c r="M63" s="25" t="str">
        <f>VLOOKUP(L63,'H-K Combinations'!H:M,6,FALSE)</f>
        <v>To an extent,</v>
      </c>
      <c r="N63" s="8" t="str">
        <f t="shared" si="1"/>
        <v>elderly customers</v>
      </c>
      <c r="O63" s="4" t="str">
        <f t="shared" si="2"/>
        <v>understand that the email address or phone number they provide must be one they use regularly.</v>
      </c>
      <c r="P63" s="29" t="str">
        <f t="shared" si="3"/>
        <v>To an extent, elderly customers understand that the email address or phone number they provide must be one they use regularly.</v>
      </c>
      <c r="Q63" s="233" t="s">
        <v>478</v>
      </c>
      <c r="R63" s="223" t="s">
        <v>488</v>
      </c>
    </row>
    <row r="64" spans="1:18" ht="43.5" x14ac:dyDescent="0.35">
      <c r="A64" s="183"/>
      <c r="B64" s="186"/>
      <c r="C64" s="179" t="s">
        <v>1</v>
      </c>
      <c r="D64" s="189" t="s">
        <v>48</v>
      </c>
      <c r="E64" s="190" t="s">
        <v>372</v>
      </c>
      <c r="F64" s="32" t="s">
        <v>430</v>
      </c>
      <c r="G64" s="44">
        <v>1</v>
      </c>
      <c r="H64" s="16" t="s">
        <v>62</v>
      </c>
      <c r="I64" s="16" t="s">
        <v>62</v>
      </c>
      <c r="J64" s="16" t="s">
        <v>65</v>
      </c>
      <c r="K64" s="16" t="s">
        <v>65</v>
      </c>
      <c r="L64" t="str">
        <f t="shared" si="0"/>
        <v>YesYesDon't knowDon't know</v>
      </c>
      <c r="M64" s="25" t="str">
        <f>VLOOKUP(L64,'H-K Combinations'!H:M,6,FALSE)</f>
        <v>The action outcome and satisfaction with this precondition are unknown. Therefore, we cannot assume that</v>
      </c>
      <c r="N64" s="8" t="str">
        <f t="shared" si="1"/>
        <v>elderly customers</v>
      </c>
      <c r="O64" s="4" t="str">
        <f t="shared" si="2"/>
        <v>enter the correct contact details.</v>
      </c>
      <c r="P64" s="29" t="str">
        <f t="shared" si="3"/>
        <v>The action outcome and satisfaction with this precondition are unknown. Therefore, we cannot assume that elderly customers enter the correct contact details.</v>
      </c>
      <c r="Q64" s="103" t="s">
        <v>479</v>
      </c>
      <c r="R64" s="223" t="s">
        <v>491</v>
      </c>
    </row>
    <row r="65" spans="1:18" ht="58" x14ac:dyDescent="0.35">
      <c r="A65" s="183"/>
      <c r="B65" s="186"/>
      <c r="C65" s="179"/>
      <c r="D65" s="181"/>
      <c r="E65" s="190"/>
      <c r="F65" s="32" t="s">
        <v>431</v>
      </c>
      <c r="G65" s="45">
        <v>2</v>
      </c>
      <c r="H65" s="16" t="s">
        <v>63</v>
      </c>
      <c r="I65" s="16" t="s">
        <v>62</v>
      </c>
      <c r="J65" s="16" t="s">
        <v>62</v>
      </c>
      <c r="K65" s="16" t="s">
        <v>62</v>
      </c>
      <c r="L65" t="str">
        <f t="shared" si="0"/>
        <v>PartlyYesYesYes</v>
      </c>
      <c r="M65" s="61" t="str">
        <f>VLOOKUP(L65,'H-K Combinations'!H:M,6,FALSE)</f>
        <v>Some</v>
      </c>
      <c r="N65" s="62" t="s">
        <v>48</v>
      </c>
      <c r="O65" s="63" t="str">
        <f>E64</f>
        <v>enter the correct contact details.</v>
      </c>
      <c r="P65" s="50" t="str">
        <f t="shared" si="3"/>
        <v>Some elderly customers enter the correct contact details.</v>
      </c>
      <c r="Q65" s="41"/>
      <c r="R65" s="223"/>
    </row>
    <row r="66" spans="1:18" ht="43.5" x14ac:dyDescent="0.35">
      <c r="A66" s="183"/>
      <c r="B66" s="186"/>
      <c r="C66" s="155" t="s">
        <v>1</v>
      </c>
      <c r="D66" s="69" t="s">
        <v>48</v>
      </c>
      <c r="E66" s="154" t="s">
        <v>373</v>
      </c>
      <c r="F66" s="32" t="s">
        <v>74</v>
      </c>
      <c r="H66" s="16" t="s">
        <v>63</v>
      </c>
      <c r="I66" s="16" t="s">
        <v>62</v>
      </c>
      <c r="J66" s="16" t="s">
        <v>62</v>
      </c>
      <c r="K66" s="16" t="s">
        <v>62</v>
      </c>
      <c r="L66" t="str">
        <f t="shared" si="0"/>
        <v>PartlyYesYesYes</v>
      </c>
      <c r="M66" s="25" t="str">
        <f>VLOOKUP(L66,'H-K Combinations'!H:M,6,FALSE)</f>
        <v>Some</v>
      </c>
      <c r="N66" s="8" t="str">
        <f t="shared" si="1"/>
        <v>elderly customers</v>
      </c>
      <c r="O66" s="4" t="str">
        <f t="shared" si="2"/>
        <v>know that the “Confirm booking” button has to be pressed to complete the booking.</v>
      </c>
      <c r="P66" s="29" t="str">
        <f t="shared" si="3"/>
        <v>Some elderly customers know that the “Confirm booking” button has to be pressed to complete the booking.</v>
      </c>
      <c r="Q66" s="104" t="s">
        <v>480</v>
      </c>
      <c r="R66" s="223" t="s">
        <v>489</v>
      </c>
    </row>
    <row r="67" spans="1:18" ht="43.5" customHeight="1" x14ac:dyDescent="0.35">
      <c r="A67" s="183"/>
      <c r="B67" s="186"/>
      <c r="C67" s="179" t="s">
        <v>1</v>
      </c>
      <c r="D67" s="189" t="s">
        <v>48</v>
      </c>
      <c r="E67" s="190" t="s">
        <v>374</v>
      </c>
      <c r="F67" s="32" t="s">
        <v>432</v>
      </c>
      <c r="G67" s="45">
        <v>2</v>
      </c>
      <c r="H67" s="16" t="s">
        <v>62</v>
      </c>
      <c r="I67" s="16" t="s">
        <v>63</v>
      </c>
      <c r="J67" s="16" t="s">
        <v>62</v>
      </c>
      <c r="K67" s="16" t="s">
        <v>63</v>
      </c>
      <c r="L67" t="str">
        <f t="shared" si="0"/>
        <v>YesPartlyYesPartly</v>
      </c>
      <c r="M67" s="61" t="str">
        <f>VLOOKUP(L67,'H-K Combinations'!H:M,6,FALSE)</f>
        <v>In a slightly different context, there is somewhat dissatisfaction with this precondition, but in this slightly different context,</v>
      </c>
      <c r="N67" s="62" t="str">
        <f t="shared" si="1"/>
        <v>elderly customers</v>
      </c>
      <c r="O67" s="63" t="str">
        <f t="shared" si="2"/>
        <v>know that the “Please fill in all fields” message means that some required information has not been entered and still needs to be provided.</v>
      </c>
      <c r="P67" s="50" t="str">
        <f t="shared" si="3"/>
        <v>In a slightly different context, there is somewhat dissatisfaction with this precondition, but in this slightly different context, elderly customers know that the “Please fill in all fields” message means that some required information has not been entered and still needs to be provided.</v>
      </c>
      <c r="Q67" s="41"/>
      <c r="R67" s="223"/>
    </row>
    <row r="68" spans="1:18" ht="58.5" thickBot="1" x14ac:dyDescent="0.4">
      <c r="A68" s="185"/>
      <c r="B68" s="188"/>
      <c r="C68" s="198"/>
      <c r="D68" s="199"/>
      <c r="E68" s="200"/>
      <c r="F68" s="53" t="s">
        <v>433</v>
      </c>
      <c r="G68" s="97">
        <v>1</v>
      </c>
      <c r="H68" s="72" t="s">
        <v>63</v>
      </c>
      <c r="I68" s="72" t="s">
        <v>62</v>
      </c>
      <c r="J68" s="72" t="s">
        <v>62</v>
      </c>
      <c r="K68" s="72" t="s">
        <v>65</v>
      </c>
      <c r="L68" s="73" t="str">
        <f t="shared" si="0"/>
        <v>PartlyYesYesDon't know</v>
      </c>
      <c r="M68" s="74" t="str">
        <f>VLOOKUP(L68,'H-K Combinations'!H:M,6,FALSE)</f>
        <v>Satisfaction with this precondition is unknown, but some</v>
      </c>
      <c r="N68" s="99" t="s">
        <v>48</v>
      </c>
      <c r="O68" s="43" t="str">
        <f>E67</f>
        <v>know that the “Please fill in all fields” message means that some required information has not been entered and still needs to be provided.</v>
      </c>
      <c r="P68" s="76" t="str">
        <f t="shared" si="3"/>
        <v>Satisfaction with this precondition is unknown, but some elderly customers know that the “Please fill in all fields” message means that some required information has not been entered and still needs to be provided.</v>
      </c>
      <c r="Q68" s="122" t="s">
        <v>481</v>
      </c>
      <c r="R68" s="223" t="s">
        <v>489</v>
      </c>
    </row>
    <row r="69" spans="1:18" ht="62.15" customHeight="1" x14ac:dyDescent="0.35">
      <c r="A69" s="182">
        <v>9</v>
      </c>
      <c r="B69" s="177" t="str">
        <f>'Description of the Example'!B16</f>
        <v>After the customer confirms the reservation, the system displays the following notification: “Your appointment has been successfully booked. We will send you a reminder by e-mail one day before your appointment. Please let us know if you need to reschedule by clicking ‘Change reservation.’”</v>
      </c>
      <c r="C69" s="178" t="s">
        <v>1</v>
      </c>
      <c r="D69" s="180" t="s">
        <v>48</v>
      </c>
      <c r="E69" s="175" t="s">
        <v>53</v>
      </c>
      <c r="F69" s="32" t="s">
        <v>434</v>
      </c>
      <c r="G69" s="78">
        <v>2</v>
      </c>
      <c r="H69" s="16" t="s">
        <v>63</v>
      </c>
      <c r="I69" s="16" t="s">
        <v>62</v>
      </c>
      <c r="J69" s="16" t="s">
        <v>65</v>
      </c>
      <c r="K69" s="16" t="s">
        <v>65</v>
      </c>
      <c r="L69" t="str">
        <f t="shared" si="0"/>
        <v>PartlyYesDon't knowDon't know</v>
      </c>
      <c r="M69" s="79" t="str">
        <f>VLOOKUP(L69,'H-K Combinations'!H:M,6,FALSE)</f>
        <v>The action outcome and satisfaction with this precondition are unknown. Therefore, we cannot assume that</v>
      </c>
      <c r="N69" s="80" t="str">
        <f t="shared" si="1"/>
        <v>elderly customers</v>
      </c>
      <c r="O69" s="81" t="str">
        <f t="shared" si="2"/>
        <v>read the confirmation information that is displayed.</v>
      </c>
      <c r="P69" s="82" t="str">
        <f t="shared" si="3"/>
        <v>The action outcome and satisfaction with this precondition are unknown. Therefore, we cannot assume that elderly customers read the confirmation information that is displayed.</v>
      </c>
      <c r="Q69" s="40"/>
      <c r="R69" s="223"/>
    </row>
    <row r="70" spans="1:18" ht="62.15" customHeight="1" thickBot="1" x14ac:dyDescent="0.4">
      <c r="A70" s="182"/>
      <c r="B70" s="177"/>
      <c r="C70" s="179"/>
      <c r="D70" s="181"/>
      <c r="E70" s="177"/>
      <c r="F70" s="53" t="s">
        <v>54</v>
      </c>
      <c r="G70" s="44">
        <v>1</v>
      </c>
      <c r="H70" s="16" t="s">
        <v>63</v>
      </c>
      <c r="I70" s="16" t="s">
        <v>62</v>
      </c>
      <c r="J70" s="16" t="s">
        <v>62</v>
      </c>
      <c r="K70" s="16" t="s">
        <v>62</v>
      </c>
      <c r="L70" t="str">
        <f>CONCATENATE(H70,I70,J70,K70)</f>
        <v>PartlyYesYesYes</v>
      </c>
      <c r="M70" s="25" t="str">
        <f>VLOOKUP(L70,'H-K Combinations'!H:M,6,FALSE)</f>
        <v>Some</v>
      </c>
      <c r="N70" s="66" t="s">
        <v>48</v>
      </c>
      <c r="O70" s="4" t="str">
        <f>E69</f>
        <v>read the confirmation information that is displayed.</v>
      </c>
      <c r="P70" s="29" t="str">
        <f t="shared" si="3"/>
        <v>Some elderly customers read the confirmation information that is displayed.</v>
      </c>
      <c r="Q70" s="233" t="s">
        <v>482</v>
      </c>
      <c r="R70" s="223" t="s">
        <v>488</v>
      </c>
    </row>
    <row r="71" spans="1:18" ht="43.5" x14ac:dyDescent="0.35">
      <c r="A71" s="183"/>
      <c r="B71" s="186"/>
      <c r="C71" s="155" t="s">
        <v>1</v>
      </c>
      <c r="D71" s="69" t="s">
        <v>48</v>
      </c>
      <c r="E71" s="154" t="s">
        <v>55</v>
      </c>
      <c r="F71" s="32" t="s">
        <v>56</v>
      </c>
      <c r="H71" s="16" t="s">
        <v>63</v>
      </c>
      <c r="I71" s="16" t="s">
        <v>62</v>
      </c>
      <c r="J71" s="16" t="s">
        <v>62</v>
      </c>
      <c r="K71" s="16" t="s">
        <v>62</v>
      </c>
      <c r="L71" t="str">
        <f t="shared" si="0"/>
        <v>PartlyYesYesYes</v>
      </c>
      <c r="M71" s="25" t="str">
        <f>VLOOKUP(L71,'H-K Combinations'!H:M,6,FALSE)</f>
        <v>Some</v>
      </c>
      <c r="N71" s="8" t="str">
        <f t="shared" si="1"/>
        <v>elderly customers</v>
      </c>
      <c r="O71" s="4" t="str">
        <f t="shared" si="2"/>
        <v>know that the reservation is now confirmed.</v>
      </c>
      <c r="P71" s="29" t="str">
        <f t="shared" si="3"/>
        <v>Some elderly customers know that the reservation is now confirmed.</v>
      </c>
      <c r="Q71" s="233" t="s">
        <v>482</v>
      </c>
      <c r="R71" s="223" t="s">
        <v>488</v>
      </c>
    </row>
    <row r="72" spans="1:18" ht="44" thickBot="1" x14ac:dyDescent="0.4">
      <c r="A72" s="184"/>
      <c r="B72" s="187"/>
      <c r="C72" s="163" t="s">
        <v>1</v>
      </c>
      <c r="D72" s="159" t="s">
        <v>23</v>
      </c>
      <c r="E72" s="157" t="s">
        <v>375</v>
      </c>
      <c r="F72" s="156" t="s">
        <v>71</v>
      </c>
      <c r="G72" s="84"/>
      <c r="H72" s="72" t="s">
        <v>62</v>
      </c>
      <c r="I72" s="72" t="s">
        <v>62</v>
      </c>
      <c r="J72" s="72" t="s">
        <v>62</v>
      </c>
      <c r="K72" s="85" t="s">
        <v>63</v>
      </c>
      <c r="L72" t="str">
        <f t="shared" si="0"/>
        <v>YesYesYesPartly</v>
      </c>
      <c r="M72" s="86" t="str">
        <f>VLOOKUP(L72,'H-K Combinations'!H:M,6,FALSE)</f>
        <v>There is somewhat dissatisfaction with this precondition, but yes,</v>
      </c>
      <c r="N72" s="30" t="str">
        <f>D72</f>
        <v>hairdressers</v>
      </c>
      <c r="O72" s="83" t="str">
        <f t="shared" si="2"/>
        <v>not mind if a customer calls just in case to check whether the booking was successful.</v>
      </c>
      <c r="P72" s="29" t="str">
        <f t="shared" si="3"/>
        <v>There is somewhat dissatisfaction with this precondition, but yes, hairdressers not mind if a customer calls just in case to check whether the booking was successful.</v>
      </c>
      <c r="Q72" s="236" t="s">
        <v>483</v>
      </c>
      <c r="R72" s="223" t="s">
        <v>488</v>
      </c>
    </row>
    <row r="73" spans="1:18" ht="44.15" customHeight="1" x14ac:dyDescent="0.35">
      <c r="A73" s="173">
        <v>10</v>
      </c>
      <c r="B73" s="175" t="str">
        <f>'Description of the Example'!B17</f>
        <v>One day before the service, the system sends a reminder e-mail to the address provided by the customer, including information about the booked service.</v>
      </c>
      <c r="C73" s="164" t="s">
        <v>1</v>
      </c>
      <c r="D73" s="90" t="s">
        <v>48</v>
      </c>
      <c r="E73" s="165" t="s">
        <v>376</v>
      </c>
      <c r="F73" s="166"/>
      <c r="G73" s="102"/>
      <c r="H73" s="87"/>
      <c r="I73" s="87"/>
      <c r="J73" s="87"/>
      <c r="K73" s="87"/>
      <c r="L73" s="88" t="str">
        <f t="shared" si="0"/>
        <v/>
      </c>
      <c r="M73" s="89" t="str">
        <f>VLOOKUP(L73,'H-K Combinations'!H:M,6,FALSE)</f>
        <v>Since there are no examples for comparison, it is not known whether</v>
      </c>
      <c r="N73" s="90" t="str">
        <f t="shared" si="1"/>
        <v>elderly customers</v>
      </c>
      <c r="O73" s="91" t="str">
        <f t="shared" si="2"/>
        <v>check their email.</v>
      </c>
      <c r="P73" s="101" t="str">
        <f t="shared" si="3"/>
        <v>Since there are no examples for comparison, it is not known whether elderly customers check their email.</v>
      </c>
      <c r="Q73" s="237" t="s">
        <v>484</v>
      </c>
      <c r="R73" s="223" t="s">
        <v>488</v>
      </c>
    </row>
    <row r="74" spans="1:18" ht="44" thickBot="1" x14ac:dyDescent="0.4">
      <c r="A74" s="174"/>
      <c r="B74" s="176"/>
      <c r="C74" s="162" t="s">
        <v>1</v>
      </c>
      <c r="D74" s="159" t="s">
        <v>48</v>
      </c>
      <c r="E74" s="160" t="s">
        <v>377</v>
      </c>
      <c r="F74" s="53" t="s">
        <v>435</v>
      </c>
      <c r="G74" s="71"/>
      <c r="H74" s="72" t="s">
        <v>62</v>
      </c>
      <c r="I74" s="72" t="s">
        <v>62</v>
      </c>
      <c r="J74" s="72" t="s">
        <v>62</v>
      </c>
      <c r="K74" s="72" t="s">
        <v>63</v>
      </c>
      <c r="L74" s="73" t="str">
        <f>CONCATENATE(H74,I74,J74,K74)</f>
        <v>YesYesYesPartly</v>
      </c>
      <c r="M74" s="74" t="str">
        <f>VLOOKUP(L74,'H-K Combinations'!H:M,6,FALSE)</f>
        <v>There is somewhat dissatisfaction with this precondition, but yes,</v>
      </c>
      <c r="N74" s="75" t="str">
        <f>D74</f>
        <v>elderly customers</v>
      </c>
      <c r="O74" s="43" t="str">
        <f t="shared" si="2"/>
        <v>remember their appointment if they have not provided an email address.</v>
      </c>
      <c r="P74" s="76" t="str">
        <f t="shared" ref="P74:P137" si="4">M74&amp;" "&amp;N74&amp;" "&amp;O74</f>
        <v>There is somewhat dissatisfaction with this precondition, but yes, elderly customers remember their appointment if they have not provided an email address.</v>
      </c>
      <c r="Q74" s="238"/>
      <c r="R74" s="223" t="s">
        <v>488</v>
      </c>
    </row>
    <row r="75" spans="1:18" x14ac:dyDescent="0.35">
      <c r="A75" s="55"/>
      <c r="B75" s="57"/>
      <c r="C75" s="56"/>
      <c r="D75" s="51"/>
      <c r="E75" s="58"/>
      <c r="F75" s="51"/>
      <c r="G75" s="67"/>
      <c r="H75" s="16"/>
      <c r="I75" s="16"/>
      <c r="J75" s="16"/>
      <c r="K75" s="16"/>
      <c r="M75" s="68"/>
      <c r="N75" s="69"/>
      <c r="O75" s="31"/>
      <c r="P75" s="70" t="str">
        <f t="shared" si="4"/>
        <v xml:space="preserve">  </v>
      </c>
      <c r="Q75" s="40"/>
      <c r="R75" s="231"/>
    </row>
    <row r="76" spans="1:18" x14ac:dyDescent="0.35">
      <c r="H76" s="16"/>
      <c r="I76" s="16"/>
      <c r="J76" s="16"/>
      <c r="K76" s="16"/>
      <c r="P76" s="29" t="str">
        <f t="shared" si="4"/>
        <v xml:space="preserve">  </v>
      </c>
    </row>
    <row r="77" spans="1:18" x14ac:dyDescent="0.35">
      <c r="H77" s="16"/>
      <c r="I77" s="16"/>
      <c r="J77" s="16"/>
      <c r="K77" s="16"/>
      <c r="P77" s="29" t="str">
        <f t="shared" si="4"/>
        <v xml:space="preserve">  </v>
      </c>
    </row>
    <row r="78" spans="1:18" x14ac:dyDescent="0.35">
      <c r="H78" s="16"/>
      <c r="I78" s="16"/>
      <c r="J78" s="16"/>
      <c r="K78" s="16"/>
      <c r="P78" s="29" t="str">
        <f t="shared" si="4"/>
        <v xml:space="preserve">  </v>
      </c>
    </row>
    <row r="79" spans="1:18" x14ac:dyDescent="0.35">
      <c r="H79" s="16"/>
      <c r="I79" s="16"/>
      <c r="J79" s="16"/>
      <c r="K79" s="16"/>
      <c r="P79" s="29" t="str">
        <f t="shared" si="4"/>
        <v xml:space="preserve">  </v>
      </c>
    </row>
    <row r="80" spans="1:18" x14ac:dyDescent="0.35">
      <c r="H80" s="16"/>
      <c r="I80" s="16"/>
      <c r="J80" s="16"/>
      <c r="K80" s="16"/>
      <c r="P80" s="29" t="str">
        <f t="shared" si="4"/>
        <v xml:space="preserve">  </v>
      </c>
    </row>
    <row r="81" spans="8:16" x14ac:dyDescent="0.35">
      <c r="H81" s="16"/>
      <c r="I81" s="16"/>
      <c r="J81" s="16"/>
      <c r="K81" s="16"/>
      <c r="P81" s="29" t="str">
        <f t="shared" si="4"/>
        <v xml:space="preserve">  </v>
      </c>
    </row>
    <row r="82" spans="8:16" x14ac:dyDescent="0.35">
      <c r="H82" s="16"/>
      <c r="I82" s="16"/>
      <c r="J82" s="16"/>
      <c r="K82" s="16"/>
      <c r="P82" s="29" t="str">
        <f t="shared" si="4"/>
        <v xml:space="preserve">  </v>
      </c>
    </row>
    <row r="83" spans="8:16" x14ac:dyDescent="0.35">
      <c r="H83" s="16"/>
      <c r="I83" s="16"/>
      <c r="J83" s="16"/>
      <c r="K83" s="16"/>
      <c r="P83" s="29" t="str">
        <f t="shared" si="4"/>
        <v xml:space="preserve">  </v>
      </c>
    </row>
    <row r="84" spans="8:16" x14ac:dyDescent="0.35">
      <c r="H84" s="16"/>
      <c r="I84" s="16"/>
      <c r="J84" s="16"/>
      <c r="K84" s="16"/>
      <c r="P84" s="29" t="str">
        <f t="shared" si="4"/>
        <v xml:space="preserve">  </v>
      </c>
    </row>
    <row r="85" spans="8:16" x14ac:dyDescent="0.35">
      <c r="H85" s="16"/>
      <c r="I85" s="16"/>
      <c r="J85" s="16"/>
      <c r="K85" s="16"/>
      <c r="P85" s="29" t="str">
        <f t="shared" si="4"/>
        <v xml:space="preserve">  </v>
      </c>
    </row>
    <row r="86" spans="8:16" x14ac:dyDescent="0.35">
      <c r="H86" s="16"/>
      <c r="I86" s="16"/>
      <c r="J86" s="16"/>
      <c r="K86" s="16"/>
      <c r="P86" s="29" t="str">
        <f t="shared" si="4"/>
        <v xml:space="preserve">  </v>
      </c>
    </row>
    <row r="87" spans="8:16" x14ac:dyDescent="0.35">
      <c r="H87" s="16"/>
      <c r="I87" s="16"/>
      <c r="J87" s="16"/>
      <c r="K87" s="16"/>
      <c r="P87" s="29" t="str">
        <f t="shared" si="4"/>
        <v xml:space="preserve">  </v>
      </c>
    </row>
    <row r="88" spans="8:16" x14ac:dyDescent="0.35">
      <c r="H88" s="16"/>
      <c r="I88" s="16"/>
      <c r="J88" s="16"/>
      <c r="K88" s="16"/>
      <c r="P88" s="29" t="str">
        <f t="shared" si="4"/>
        <v xml:space="preserve">  </v>
      </c>
    </row>
    <row r="89" spans="8:16" x14ac:dyDescent="0.35">
      <c r="H89" s="16"/>
      <c r="I89" s="16"/>
      <c r="J89" s="16"/>
      <c r="K89" s="16"/>
      <c r="P89" s="29" t="str">
        <f t="shared" si="4"/>
        <v xml:space="preserve">  </v>
      </c>
    </row>
    <row r="90" spans="8:16" x14ac:dyDescent="0.35">
      <c r="H90" s="16"/>
      <c r="I90" s="16"/>
      <c r="J90" s="16"/>
      <c r="K90" s="16"/>
      <c r="P90" s="29" t="str">
        <f t="shared" si="4"/>
        <v xml:space="preserve">  </v>
      </c>
    </row>
    <row r="91" spans="8:16" x14ac:dyDescent="0.35">
      <c r="H91" s="16"/>
      <c r="I91" s="16"/>
      <c r="J91" s="16"/>
      <c r="K91" s="16"/>
      <c r="P91" s="29" t="str">
        <f t="shared" si="4"/>
        <v xml:space="preserve">  </v>
      </c>
    </row>
    <row r="92" spans="8:16" x14ac:dyDescent="0.35">
      <c r="H92" s="16"/>
      <c r="I92" s="16"/>
      <c r="J92" s="16"/>
      <c r="K92" s="16"/>
      <c r="P92" s="29" t="str">
        <f t="shared" si="4"/>
        <v xml:space="preserve">  </v>
      </c>
    </row>
    <row r="93" spans="8:16" x14ac:dyDescent="0.35">
      <c r="H93" s="16"/>
      <c r="I93" s="16"/>
      <c r="J93" s="16"/>
      <c r="K93" s="16"/>
      <c r="P93" s="29" t="str">
        <f t="shared" si="4"/>
        <v xml:space="preserve">  </v>
      </c>
    </row>
    <row r="94" spans="8:16" x14ac:dyDescent="0.35">
      <c r="H94" s="16"/>
      <c r="I94" s="16"/>
      <c r="J94" s="16"/>
      <c r="K94" s="16"/>
      <c r="P94" s="29" t="str">
        <f t="shared" si="4"/>
        <v xml:space="preserve">  </v>
      </c>
    </row>
    <row r="95" spans="8:16" x14ac:dyDescent="0.35">
      <c r="H95" s="16"/>
      <c r="I95" s="16"/>
      <c r="J95" s="16"/>
      <c r="K95" s="16"/>
      <c r="P95" s="29" t="str">
        <f t="shared" si="4"/>
        <v xml:space="preserve">  </v>
      </c>
    </row>
    <row r="96" spans="8:16" x14ac:dyDescent="0.35">
      <c r="H96" s="16"/>
      <c r="I96" s="16"/>
      <c r="J96" s="16"/>
      <c r="K96" s="16"/>
      <c r="P96" s="29" t="str">
        <f t="shared" si="4"/>
        <v xml:space="preserve">  </v>
      </c>
    </row>
    <row r="97" spans="8:16" x14ac:dyDescent="0.35">
      <c r="H97" s="16"/>
      <c r="I97" s="16"/>
      <c r="J97" s="16"/>
      <c r="K97" s="16"/>
      <c r="P97" s="29" t="str">
        <f t="shared" si="4"/>
        <v xml:space="preserve">  </v>
      </c>
    </row>
    <row r="98" spans="8:16" x14ac:dyDescent="0.35">
      <c r="H98" s="16"/>
      <c r="I98" s="16"/>
      <c r="J98" s="16"/>
      <c r="K98" s="16"/>
      <c r="P98" s="29" t="str">
        <f t="shared" si="4"/>
        <v xml:space="preserve">  </v>
      </c>
    </row>
    <row r="99" spans="8:16" x14ac:dyDescent="0.35">
      <c r="H99" s="16"/>
      <c r="I99" s="16"/>
      <c r="J99" s="16"/>
      <c r="K99" s="16"/>
      <c r="P99" s="29" t="str">
        <f t="shared" si="4"/>
        <v xml:space="preserve">  </v>
      </c>
    </row>
    <row r="100" spans="8:16" x14ac:dyDescent="0.35">
      <c r="H100" s="16"/>
      <c r="I100" s="16"/>
      <c r="J100" s="16"/>
      <c r="K100" s="16"/>
      <c r="P100" s="29" t="str">
        <f t="shared" si="4"/>
        <v xml:space="preserve">  </v>
      </c>
    </row>
    <row r="101" spans="8:16" x14ac:dyDescent="0.35">
      <c r="H101" s="16"/>
      <c r="I101" s="16"/>
      <c r="J101" s="16"/>
      <c r="K101" s="16"/>
      <c r="P101" s="29" t="str">
        <f t="shared" si="4"/>
        <v xml:space="preserve">  </v>
      </c>
    </row>
    <row r="102" spans="8:16" x14ac:dyDescent="0.35">
      <c r="H102" s="16"/>
      <c r="I102" s="16"/>
      <c r="J102" s="16"/>
      <c r="K102" s="16"/>
      <c r="P102" s="29" t="str">
        <f t="shared" si="4"/>
        <v xml:space="preserve">  </v>
      </c>
    </row>
    <row r="103" spans="8:16" x14ac:dyDescent="0.35">
      <c r="H103" s="16"/>
      <c r="I103" s="16"/>
      <c r="J103" s="16"/>
      <c r="K103" s="16"/>
      <c r="P103" s="29" t="str">
        <f t="shared" si="4"/>
        <v xml:space="preserve">  </v>
      </c>
    </row>
    <row r="104" spans="8:16" x14ac:dyDescent="0.35">
      <c r="H104" s="16"/>
      <c r="I104" s="16"/>
      <c r="J104" s="16"/>
      <c r="K104" s="16"/>
      <c r="P104" s="29" t="str">
        <f t="shared" si="4"/>
        <v xml:space="preserve">  </v>
      </c>
    </row>
    <row r="105" spans="8:16" x14ac:dyDescent="0.35">
      <c r="H105" s="16"/>
      <c r="I105" s="16"/>
      <c r="J105" s="16"/>
      <c r="K105" s="16"/>
      <c r="P105" s="29" t="str">
        <f t="shared" si="4"/>
        <v xml:space="preserve">  </v>
      </c>
    </row>
    <row r="106" spans="8:16" x14ac:dyDescent="0.35">
      <c r="H106" s="16"/>
      <c r="I106" s="16"/>
      <c r="J106" s="16"/>
      <c r="K106" s="16"/>
      <c r="P106" s="29" t="str">
        <f t="shared" si="4"/>
        <v xml:space="preserve">  </v>
      </c>
    </row>
    <row r="107" spans="8:16" x14ac:dyDescent="0.35">
      <c r="H107" s="16"/>
      <c r="I107" s="16"/>
      <c r="J107" s="16"/>
      <c r="K107" s="16"/>
      <c r="P107" s="29" t="str">
        <f t="shared" si="4"/>
        <v xml:space="preserve">  </v>
      </c>
    </row>
    <row r="108" spans="8:16" x14ac:dyDescent="0.35">
      <c r="H108" s="16"/>
      <c r="I108" s="16"/>
      <c r="J108" s="16"/>
      <c r="K108" s="16"/>
      <c r="P108" s="29" t="str">
        <f t="shared" si="4"/>
        <v xml:space="preserve">  </v>
      </c>
    </row>
    <row r="109" spans="8:16" x14ac:dyDescent="0.35">
      <c r="H109" s="16"/>
      <c r="I109" s="16"/>
      <c r="J109" s="16"/>
      <c r="K109" s="16"/>
      <c r="P109" s="29" t="str">
        <f t="shared" si="4"/>
        <v xml:space="preserve">  </v>
      </c>
    </row>
    <row r="110" spans="8:16" x14ac:dyDescent="0.35">
      <c r="H110" s="16"/>
      <c r="I110" s="16"/>
      <c r="J110" s="16"/>
      <c r="K110" s="16"/>
      <c r="P110" s="29" t="str">
        <f t="shared" si="4"/>
        <v xml:space="preserve">  </v>
      </c>
    </row>
    <row r="111" spans="8:16" x14ac:dyDescent="0.35">
      <c r="H111" s="16"/>
      <c r="I111" s="16"/>
      <c r="J111" s="16"/>
      <c r="K111" s="16"/>
      <c r="P111" s="29" t="str">
        <f t="shared" si="4"/>
        <v xml:space="preserve">  </v>
      </c>
    </row>
    <row r="112" spans="8:16" x14ac:dyDescent="0.35">
      <c r="H112" s="16"/>
      <c r="I112" s="16"/>
      <c r="J112" s="16"/>
      <c r="K112" s="16"/>
      <c r="P112" s="29" t="str">
        <f t="shared" si="4"/>
        <v xml:space="preserve">  </v>
      </c>
    </row>
    <row r="113" spans="8:16" x14ac:dyDescent="0.35">
      <c r="H113" s="16"/>
      <c r="I113" s="16"/>
      <c r="J113" s="16"/>
      <c r="K113" s="16"/>
      <c r="P113" s="29" t="str">
        <f t="shared" si="4"/>
        <v xml:space="preserve">  </v>
      </c>
    </row>
    <row r="114" spans="8:16" x14ac:dyDescent="0.35">
      <c r="H114" s="16"/>
      <c r="I114" s="16"/>
      <c r="J114" s="16"/>
      <c r="K114" s="16"/>
      <c r="P114" s="29" t="str">
        <f t="shared" si="4"/>
        <v xml:space="preserve">  </v>
      </c>
    </row>
    <row r="115" spans="8:16" x14ac:dyDescent="0.35">
      <c r="H115" s="16"/>
      <c r="I115" s="16"/>
      <c r="J115" s="16"/>
      <c r="K115" s="16"/>
      <c r="P115" s="29" t="str">
        <f t="shared" si="4"/>
        <v xml:space="preserve">  </v>
      </c>
    </row>
    <row r="116" spans="8:16" x14ac:dyDescent="0.35">
      <c r="H116" s="16"/>
      <c r="I116" s="16"/>
      <c r="J116" s="16"/>
      <c r="K116" s="16"/>
      <c r="P116" s="29" t="str">
        <f t="shared" si="4"/>
        <v xml:space="preserve">  </v>
      </c>
    </row>
    <row r="117" spans="8:16" x14ac:dyDescent="0.35">
      <c r="H117" s="16"/>
      <c r="I117" s="16"/>
      <c r="J117" s="16"/>
      <c r="K117" s="16"/>
      <c r="P117" s="29" t="str">
        <f t="shared" si="4"/>
        <v xml:space="preserve">  </v>
      </c>
    </row>
    <row r="118" spans="8:16" x14ac:dyDescent="0.35">
      <c r="H118" s="16"/>
      <c r="I118" s="16"/>
      <c r="J118" s="16"/>
      <c r="K118" s="16"/>
      <c r="P118" s="29" t="str">
        <f t="shared" si="4"/>
        <v xml:space="preserve">  </v>
      </c>
    </row>
    <row r="119" spans="8:16" x14ac:dyDescent="0.35">
      <c r="H119" s="16"/>
      <c r="I119" s="16"/>
      <c r="J119" s="16"/>
      <c r="K119" s="16"/>
      <c r="P119" s="29" t="str">
        <f t="shared" si="4"/>
        <v xml:space="preserve">  </v>
      </c>
    </row>
    <row r="120" spans="8:16" x14ac:dyDescent="0.35">
      <c r="H120" s="16"/>
      <c r="I120" s="16"/>
      <c r="J120" s="16"/>
      <c r="K120" s="16"/>
      <c r="P120" s="29" t="str">
        <f t="shared" si="4"/>
        <v xml:space="preserve">  </v>
      </c>
    </row>
    <row r="121" spans="8:16" x14ac:dyDescent="0.35">
      <c r="H121" s="16"/>
      <c r="I121" s="16"/>
      <c r="J121" s="16"/>
      <c r="K121" s="16"/>
      <c r="P121" s="29" t="str">
        <f t="shared" si="4"/>
        <v xml:space="preserve">  </v>
      </c>
    </row>
    <row r="122" spans="8:16" x14ac:dyDescent="0.35">
      <c r="H122" s="16"/>
      <c r="I122" s="16"/>
      <c r="J122" s="16"/>
      <c r="K122" s="16"/>
      <c r="P122" s="29" t="str">
        <f t="shared" si="4"/>
        <v xml:space="preserve">  </v>
      </c>
    </row>
    <row r="123" spans="8:16" x14ac:dyDescent="0.35">
      <c r="H123" s="16"/>
      <c r="I123" s="16"/>
      <c r="J123" s="16"/>
      <c r="K123" s="16"/>
      <c r="P123" s="29" t="str">
        <f t="shared" si="4"/>
        <v xml:space="preserve">  </v>
      </c>
    </row>
    <row r="124" spans="8:16" x14ac:dyDescent="0.35">
      <c r="H124" s="16"/>
      <c r="I124" s="16"/>
      <c r="J124" s="16"/>
      <c r="K124" s="16"/>
      <c r="P124" s="29" t="str">
        <f t="shared" si="4"/>
        <v xml:space="preserve">  </v>
      </c>
    </row>
    <row r="125" spans="8:16" x14ac:dyDescent="0.35">
      <c r="H125" s="16"/>
      <c r="I125" s="16"/>
      <c r="J125" s="16"/>
      <c r="K125" s="16"/>
      <c r="P125" s="29" t="str">
        <f t="shared" si="4"/>
        <v xml:space="preserve">  </v>
      </c>
    </row>
    <row r="126" spans="8:16" x14ac:dyDescent="0.35">
      <c r="H126" s="16"/>
      <c r="I126" s="16"/>
      <c r="J126" s="16"/>
      <c r="K126" s="16"/>
      <c r="P126" s="29" t="str">
        <f t="shared" si="4"/>
        <v xml:space="preserve">  </v>
      </c>
    </row>
    <row r="127" spans="8:16" x14ac:dyDescent="0.35">
      <c r="H127" s="16"/>
      <c r="I127" s="16"/>
      <c r="J127" s="16"/>
      <c r="K127" s="16"/>
      <c r="P127" s="29" t="str">
        <f t="shared" si="4"/>
        <v xml:space="preserve">  </v>
      </c>
    </row>
    <row r="128" spans="8:16" x14ac:dyDescent="0.35">
      <c r="H128" s="16"/>
      <c r="I128" s="16"/>
      <c r="J128" s="16"/>
      <c r="K128" s="16"/>
      <c r="P128" s="29" t="str">
        <f t="shared" si="4"/>
        <v xml:space="preserve">  </v>
      </c>
    </row>
    <row r="129" spans="8:16" x14ac:dyDescent="0.35">
      <c r="H129" s="16"/>
      <c r="I129" s="16"/>
      <c r="J129" s="16"/>
      <c r="K129" s="16"/>
      <c r="P129" s="29" t="str">
        <f t="shared" si="4"/>
        <v xml:space="preserve">  </v>
      </c>
    </row>
    <row r="130" spans="8:16" x14ac:dyDescent="0.35">
      <c r="H130" s="16"/>
      <c r="I130" s="16"/>
      <c r="J130" s="16"/>
      <c r="K130" s="16"/>
      <c r="P130" s="29" t="str">
        <f t="shared" si="4"/>
        <v xml:space="preserve">  </v>
      </c>
    </row>
    <row r="131" spans="8:16" x14ac:dyDescent="0.35">
      <c r="H131" s="16"/>
      <c r="I131" s="16"/>
      <c r="J131" s="16"/>
      <c r="K131" s="16"/>
      <c r="P131" s="29" t="str">
        <f t="shared" si="4"/>
        <v xml:space="preserve">  </v>
      </c>
    </row>
    <row r="132" spans="8:16" x14ac:dyDescent="0.35">
      <c r="H132" s="16"/>
      <c r="I132" s="16"/>
      <c r="J132" s="16"/>
      <c r="K132" s="16"/>
      <c r="P132" s="29" t="str">
        <f t="shared" si="4"/>
        <v xml:space="preserve">  </v>
      </c>
    </row>
    <row r="133" spans="8:16" x14ac:dyDescent="0.35">
      <c r="H133" s="16"/>
      <c r="I133" s="16"/>
      <c r="J133" s="16"/>
      <c r="K133" s="16"/>
      <c r="P133" s="29" t="str">
        <f t="shared" si="4"/>
        <v xml:space="preserve">  </v>
      </c>
    </row>
    <row r="134" spans="8:16" x14ac:dyDescent="0.35">
      <c r="H134" s="16"/>
      <c r="I134" s="16"/>
      <c r="J134" s="16"/>
      <c r="K134" s="16"/>
      <c r="P134" s="29" t="str">
        <f t="shared" si="4"/>
        <v xml:space="preserve">  </v>
      </c>
    </row>
    <row r="135" spans="8:16" x14ac:dyDescent="0.35">
      <c r="H135" s="16"/>
      <c r="I135" s="16"/>
      <c r="J135" s="16"/>
      <c r="K135" s="16"/>
      <c r="P135" s="29" t="str">
        <f t="shared" si="4"/>
        <v xml:space="preserve">  </v>
      </c>
    </row>
    <row r="136" spans="8:16" x14ac:dyDescent="0.35">
      <c r="H136" s="16"/>
      <c r="I136" s="16"/>
      <c r="J136" s="16"/>
      <c r="K136" s="16"/>
      <c r="P136" s="29" t="str">
        <f t="shared" si="4"/>
        <v xml:space="preserve">  </v>
      </c>
    </row>
    <row r="137" spans="8:16" x14ac:dyDescent="0.35">
      <c r="H137" s="16"/>
      <c r="I137" s="16"/>
      <c r="J137" s="16"/>
      <c r="K137" s="16"/>
      <c r="P137" s="29" t="str">
        <f t="shared" si="4"/>
        <v xml:space="preserve">  </v>
      </c>
    </row>
    <row r="138" spans="8:16" x14ac:dyDescent="0.35">
      <c r="H138" s="16"/>
      <c r="I138" s="16"/>
      <c r="J138" s="16"/>
      <c r="K138" s="16"/>
      <c r="P138" s="29" t="str">
        <f t="shared" ref="P138:P144" si="5">M138&amp;" "&amp;N138&amp;" "&amp;O138</f>
        <v xml:space="preserve">  </v>
      </c>
    </row>
    <row r="139" spans="8:16" x14ac:dyDescent="0.35">
      <c r="H139" s="16"/>
      <c r="I139" s="16"/>
      <c r="J139" s="16"/>
      <c r="K139" s="16"/>
      <c r="P139" s="29" t="str">
        <f t="shared" si="5"/>
        <v xml:space="preserve">  </v>
      </c>
    </row>
    <row r="140" spans="8:16" x14ac:dyDescent="0.35">
      <c r="H140" s="16"/>
      <c r="I140" s="16"/>
      <c r="J140" s="16"/>
      <c r="K140" s="16"/>
      <c r="P140" s="29" t="str">
        <f t="shared" si="5"/>
        <v xml:space="preserve">  </v>
      </c>
    </row>
    <row r="141" spans="8:16" x14ac:dyDescent="0.35">
      <c r="H141" s="16"/>
      <c r="I141" s="16"/>
      <c r="J141" s="16"/>
      <c r="K141" s="16"/>
      <c r="P141" s="29" t="str">
        <f t="shared" si="5"/>
        <v xml:space="preserve">  </v>
      </c>
    </row>
    <row r="142" spans="8:16" x14ac:dyDescent="0.35">
      <c r="H142" s="16"/>
      <c r="I142" s="16"/>
      <c r="J142" s="16"/>
      <c r="K142" s="16"/>
      <c r="P142" s="29" t="str">
        <f t="shared" si="5"/>
        <v xml:space="preserve">  </v>
      </c>
    </row>
    <row r="143" spans="8:16" x14ac:dyDescent="0.35">
      <c r="H143" s="16"/>
      <c r="I143" s="16"/>
      <c r="J143" s="16"/>
      <c r="K143" s="16"/>
      <c r="P143" s="29" t="str">
        <f t="shared" si="5"/>
        <v xml:space="preserve">  </v>
      </c>
    </row>
    <row r="144" spans="8:16" x14ac:dyDescent="0.35">
      <c r="H144" s="16"/>
      <c r="I144" s="16"/>
      <c r="J144" s="16"/>
      <c r="K144" s="16"/>
      <c r="P144" s="29" t="str">
        <f t="shared" si="5"/>
        <v xml:space="preserve">  </v>
      </c>
    </row>
    <row r="145" spans="8:11" x14ac:dyDescent="0.35">
      <c r="H145" s="16"/>
      <c r="I145" s="16"/>
      <c r="J145" s="16"/>
      <c r="K145" s="16"/>
    </row>
    <row r="146" spans="8:11" x14ac:dyDescent="0.35">
      <c r="H146" s="16"/>
      <c r="I146" s="16"/>
      <c r="J146" s="16"/>
      <c r="K146" s="16"/>
    </row>
    <row r="147" spans="8:11" x14ac:dyDescent="0.35">
      <c r="H147" s="16"/>
      <c r="I147" s="16"/>
      <c r="J147" s="16"/>
      <c r="K147" s="16"/>
    </row>
  </sheetData>
  <dataConsolidate/>
  <mergeCells count="72">
    <mergeCell ref="Q73:Q74"/>
    <mergeCell ref="E46:E47"/>
    <mergeCell ref="E50:E51"/>
    <mergeCell ref="E53:E54"/>
    <mergeCell ref="B55:B68"/>
    <mergeCell ref="B69:B72"/>
    <mergeCell ref="E55:E56"/>
    <mergeCell ref="E57:E58"/>
    <mergeCell ref="E64:E65"/>
    <mergeCell ref="E67:E68"/>
    <mergeCell ref="E26:E27"/>
    <mergeCell ref="E28:E29"/>
    <mergeCell ref="B33:B40"/>
    <mergeCell ref="E36:E37"/>
    <mergeCell ref="B41:B45"/>
    <mergeCell ref="E41:E42"/>
    <mergeCell ref="E44:E45"/>
    <mergeCell ref="A55:A68"/>
    <mergeCell ref="C55:C56"/>
    <mergeCell ref="D55:D56"/>
    <mergeCell ref="C57:C58"/>
    <mergeCell ref="D57:D58"/>
    <mergeCell ref="C64:C65"/>
    <mergeCell ref="D64:D65"/>
    <mergeCell ref="C67:C68"/>
    <mergeCell ref="D67:D68"/>
    <mergeCell ref="A46:A54"/>
    <mergeCell ref="C46:C47"/>
    <mergeCell ref="D46:D47"/>
    <mergeCell ref="C50:C51"/>
    <mergeCell ref="D50:D51"/>
    <mergeCell ref="C53:C54"/>
    <mergeCell ref="D53:D54"/>
    <mergeCell ref="B46:B54"/>
    <mergeCell ref="A33:A40"/>
    <mergeCell ref="C36:C37"/>
    <mergeCell ref="D36:D37"/>
    <mergeCell ref="A41:A45"/>
    <mergeCell ref="C41:C42"/>
    <mergeCell ref="D41:D42"/>
    <mergeCell ref="C44:C45"/>
    <mergeCell ref="D44:D45"/>
    <mergeCell ref="A26:A32"/>
    <mergeCell ref="C26:C27"/>
    <mergeCell ref="D26:D27"/>
    <mergeCell ref="C28:C29"/>
    <mergeCell ref="D28:D29"/>
    <mergeCell ref="B26:B32"/>
    <mergeCell ref="F15:F16"/>
    <mergeCell ref="A20:A25"/>
    <mergeCell ref="C20:C21"/>
    <mergeCell ref="D20:D21"/>
    <mergeCell ref="A13:A19"/>
    <mergeCell ref="B13:B19"/>
    <mergeCell ref="B20:B25"/>
    <mergeCell ref="E20:E21"/>
    <mergeCell ref="C2:E2"/>
    <mergeCell ref="H1:I1"/>
    <mergeCell ref="J1:K1"/>
    <mergeCell ref="M2:O2"/>
    <mergeCell ref="A73:A74"/>
    <mergeCell ref="B73:B74"/>
    <mergeCell ref="E69:E70"/>
    <mergeCell ref="C69:C70"/>
    <mergeCell ref="D69:D70"/>
    <mergeCell ref="A69:A72"/>
    <mergeCell ref="A4:A12"/>
    <mergeCell ref="B4:B12"/>
    <mergeCell ref="C9:C10"/>
    <mergeCell ref="D9:D10"/>
    <mergeCell ref="E9:E10"/>
    <mergeCell ref="E15:E16"/>
  </mergeCells>
  <phoneticPr fontId="5" type="noConversion"/>
  <conditionalFormatting sqref="H4:K147">
    <cfRule type="containsText" dxfId="17" priority="307" operator="containsText" text="don't know">
      <formula>NOT(ISERROR(SEARCH("don't know",H4)))</formula>
    </cfRule>
    <cfRule type="containsText" dxfId="16" priority="308" operator="containsText" text="partly">
      <formula>NOT(ISERROR(SEARCH("partly",H4)))</formula>
    </cfRule>
    <cfRule type="containsText" dxfId="15" priority="309" operator="containsText" text="yes">
      <formula>NOT(ISERROR(SEARCH("yes",H4)))</formula>
    </cfRule>
    <cfRule type="containsText" dxfId="14" priority="310" operator="containsText" text="no">
      <formula>NOT(ISERROR(SEARCH("no",H4)))</formula>
    </cfRule>
  </conditionalFormatting>
  <conditionalFormatting sqref="R4:R74">
    <cfRule type="containsText" dxfId="13" priority="6" operator="containsText" text="The feature’s precondition is met, i.e ”it works”">
      <formula>NOT(ISERROR(SEARCH("The feature’s precondition is met, i.e ”it works”",R4)))</formula>
    </cfRule>
    <cfRule type="containsText" dxfId="12" priority="5" operator="containsText" text="Technology needs to be complemented">
      <formula>NOT(ISERROR(SEARCH("Technology needs to be complemented",R4)))</formula>
    </cfRule>
    <cfRule type="containsText" dxfId="11" priority="4" operator="containsText" text="The solution does not work this way, and a different solution should be considered">
      <formula>NOT(ISERROR(SEARCH("The solution does not work this way, and a different solution should be considered",R4)))</formula>
    </cfRule>
    <cfRule type="containsText" dxfId="10" priority="3" operator="containsText" text="The feature needs a support action">
      <formula>NOT(ISERROR(SEARCH("The feature needs a support action",R4)))</formula>
    </cfRule>
    <cfRule type="containsText" dxfId="9" priority="2" stopIfTrue="1" operator="containsText" text="The precondition needs to be tested or further analysed">
      <formula>NOT(ISERROR(SEARCH("The precondition needs to be tested or further analysed",R4)))</formula>
    </cfRule>
    <cfRule type="containsText" priority="1" operator="containsText" text="(Something else)">
      <formula>NOT(ISERROR(SEARCH("(Something else)",R4)))</formula>
    </cfRule>
  </conditionalFormatting>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2CC66B3-AD8C-444C-8ECD-8868A1069AE1}">
          <x14:formula1>
            <xm:f>'Stakeholders list'!$E$4:$E$7</xm:f>
          </x14:formula1>
          <xm:sqref>D4:D9 D11:D20 D22:D26 D38:D41 D28 D69 D43:D44 D46 D52:D53 D48:D50 D55 D57 D66:D67 D59:D64 D71:D74 D30:D36</xm:sqref>
        </x14:dataValidation>
        <x14:dataValidation type="list" allowBlank="1" showInputMessage="1" showErrorMessage="1" xr:uid="{CA925FA3-4312-4843-BCCE-297AF1446FB7}">
          <x14:formula1>
            <xm:f>'Stakeholders list'!$B$4:$B$7</xm:f>
          </x14:formula1>
          <xm:sqref>H4:K147</xm:sqref>
        </x14:dataValidation>
        <x14:dataValidation type="list" allowBlank="1" showInputMessage="1" showErrorMessage="1" xr:uid="{FAF0D6A7-3116-4985-9B90-3D92F2334339}">
          <x14:formula1>
            <xm:f>'Stakeholders list'!$H$4:$H$9</xm:f>
          </x14:formula1>
          <xm:sqref>R4:R74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23DDA-449B-4AEB-9520-195E67C6C675}">
  <sheetPr codeName="Leht2"/>
  <dimension ref="A1:B20"/>
  <sheetViews>
    <sheetView zoomScale="120" zoomScaleNormal="120" workbookViewId="0">
      <selection activeCell="C10" sqref="C10"/>
    </sheetView>
  </sheetViews>
  <sheetFormatPr defaultRowHeight="14.5" x14ac:dyDescent="0.35"/>
  <cols>
    <col min="1" max="1" width="5.26953125" customWidth="1"/>
    <col min="2" max="2" width="87.81640625" customWidth="1"/>
    <col min="3" max="3" width="122.453125" customWidth="1"/>
  </cols>
  <sheetData>
    <row r="1" spans="1:2" ht="37.5" customHeight="1" x14ac:dyDescent="0.35">
      <c r="A1" s="207" t="s">
        <v>333</v>
      </c>
      <c r="B1" s="207"/>
    </row>
    <row r="2" spans="1:2" ht="67" customHeight="1" x14ac:dyDescent="0.35">
      <c r="A2" s="206" t="s">
        <v>316</v>
      </c>
      <c r="B2" s="206"/>
    </row>
    <row r="3" spans="1:2" ht="51.65" customHeight="1" x14ac:dyDescent="0.35">
      <c r="A3" s="203" t="s">
        <v>317</v>
      </c>
      <c r="B3" s="203"/>
    </row>
    <row r="4" spans="1:2" ht="63" customHeight="1" x14ac:dyDescent="0.35">
      <c r="A4" s="203" t="s">
        <v>318</v>
      </c>
      <c r="B4" s="203"/>
    </row>
    <row r="5" spans="1:2" ht="67" customHeight="1" x14ac:dyDescent="0.35">
      <c r="A5" s="203" t="s">
        <v>319</v>
      </c>
      <c r="B5" s="203"/>
    </row>
    <row r="6" spans="1:2" ht="44.15" customHeight="1" x14ac:dyDescent="0.35">
      <c r="A6" s="203" t="s">
        <v>320</v>
      </c>
      <c r="B6" s="203"/>
    </row>
    <row r="7" spans="1:2" ht="18" customHeight="1" x14ac:dyDescent="0.35">
      <c r="A7" s="203" t="s">
        <v>321</v>
      </c>
      <c r="B7" s="203"/>
    </row>
    <row r="8" spans="1:2" ht="49" customHeight="1" x14ac:dyDescent="0.35">
      <c r="A8" s="60" t="s">
        <v>26</v>
      </c>
      <c r="B8" s="2" t="s">
        <v>322</v>
      </c>
    </row>
    <row r="9" spans="1:2" ht="77" customHeight="1" x14ac:dyDescent="0.35">
      <c r="A9" s="60" t="s">
        <v>27</v>
      </c>
      <c r="B9" s="59" t="s">
        <v>323</v>
      </c>
    </row>
    <row r="10" spans="1:2" ht="53.5" customHeight="1" x14ac:dyDescent="0.35">
      <c r="A10" s="60" t="s">
        <v>28</v>
      </c>
      <c r="B10" s="2" t="s">
        <v>324</v>
      </c>
    </row>
    <row r="11" spans="1:2" ht="68.5" customHeight="1" x14ac:dyDescent="0.35">
      <c r="A11" s="60" t="s">
        <v>29</v>
      </c>
      <c r="B11" s="2" t="s">
        <v>325</v>
      </c>
    </row>
    <row r="12" spans="1:2" ht="72.5" x14ac:dyDescent="0.35">
      <c r="A12" s="60" t="s">
        <v>30</v>
      </c>
      <c r="B12" s="2" t="s">
        <v>328</v>
      </c>
    </row>
    <row r="13" spans="1:2" ht="29" x14ac:dyDescent="0.35">
      <c r="A13" s="60" t="s">
        <v>31</v>
      </c>
      <c r="B13" s="2" t="s">
        <v>326</v>
      </c>
    </row>
    <row r="14" spans="1:2" ht="159.5" x14ac:dyDescent="0.35">
      <c r="A14" s="60" t="s">
        <v>32</v>
      </c>
      <c r="B14" s="2" t="s">
        <v>327</v>
      </c>
    </row>
    <row r="15" spans="1:2" ht="58" x14ac:dyDescent="0.35">
      <c r="A15" s="60" t="s">
        <v>33</v>
      </c>
      <c r="B15" s="2" t="s">
        <v>329</v>
      </c>
    </row>
    <row r="16" spans="1:2" ht="43.5" x14ac:dyDescent="0.35">
      <c r="A16" s="60" t="s">
        <v>34</v>
      </c>
      <c r="B16" s="2" t="s">
        <v>330</v>
      </c>
    </row>
    <row r="17" spans="1:2" ht="29" x14ac:dyDescent="0.35">
      <c r="A17" s="60" t="s">
        <v>35</v>
      </c>
      <c r="B17" s="2" t="s">
        <v>331</v>
      </c>
    </row>
    <row r="18" spans="1:2" x14ac:dyDescent="0.35">
      <c r="B18" s="2"/>
    </row>
    <row r="19" spans="1:2" ht="27.65" customHeight="1" x14ac:dyDescent="0.35">
      <c r="A19" s="204" t="s">
        <v>332</v>
      </c>
      <c r="B19" s="205"/>
    </row>
    <row r="20" spans="1:2" x14ac:dyDescent="0.35">
      <c r="B20" s="2"/>
    </row>
  </sheetData>
  <mergeCells count="8">
    <mergeCell ref="A7:B7"/>
    <mergeCell ref="A19:B19"/>
    <mergeCell ref="A2:B2"/>
    <mergeCell ref="A1:B1"/>
    <mergeCell ref="A3:B3"/>
    <mergeCell ref="A4:B4"/>
    <mergeCell ref="A5:B5"/>
    <mergeCell ref="A6:B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15BD2-C35B-47BA-A18C-8AC186226FBD}">
  <sheetPr codeName="Leht3"/>
  <dimension ref="A1:O258"/>
  <sheetViews>
    <sheetView zoomScale="90" zoomScaleNormal="90" workbookViewId="0">
      <pane ySplit="1" topLeftCell="A17" activePane="bottomLeft" state="frozen"/>
      <selection pane="bottomLeft" activeCell="T39" sqref="T39:U39"/>
    </sheetView>
  </sheetViews>
  <sheetFormatPr defaultRowHeight="14.5" x14ac:dyDescent="0.35"/>
  <cols>
    <col min="1" max="1" width="12.7265625" style="1" customWidth="1"/>
    <col min="2" max="2" width="22" style="3" hidden="1" customWidth="1"/>
    <col min="3" max="3" width="4.453125" style="3" hidden="1" customWidth="1"/>
    <col min="4" max="4" width="14.453125" style="21" hidden="1" customWidth="1"/>
    <col min="5" max="5" width="27.81640625" style="3" hidden="1" customWidth="1"/>
    <col min="6" max="6" width="33.7265625" style="3" hidden="1" customWidth="1"/>
    <col min="7" max="7" width="8.81640625" style="3" hidden="1" customWidth="1"/>
    <col min="8" max="8" width="23.1796875" style="3" hidden="1" customWidth="1"/>
    <col min="9" max="12" width="16.453125" style="3" customWidth="1"/>
    <col min="13" max="13" width="55.26953125" style="13" customWidth="1"/>
    <col min="14" max="14" width="14.453125" style="21" hidden="1" customWidth="1"/>
    <col min="15" max="15" width="26.54296875" style="3" hidden="1" customWidth="1"/>
    <col min="17" max="17" width="6.1796875" customWidth="1"/>
  </cols>
  <sheetData>
    <row r="1" spans="1:15" ht="58" customHeight="1" thickBot="1" x14ac:dyDescent="0.4">
      <c r="A1" s="208" t="s">
        <v>295</v>
      </c>
      <c r="B1" s="208"/>
      <c r="C1" s="208" t="s">
        <v>6</v>
      </c>
      <c r="D1" s="208"/>
      <c r="E1" s="208"/>
      <c r="F1" s="9" t="s">
        <v>2</v>
      </c>
      <c r="G1" s="22" t="s">
        <v>3</v>
      </c>
      <c r="H1" s="22"/>
      <c r="I1" s="151" t="s">
        <v>67</v>
      </c>
      <c r="J1" s="151" t="s">
        <v>68</v>
      </c>
      <c r="K1" s="151" t="s">
        <v>296</v>
      </c>
      <c r="L1" s="151" t="s">
        <v>297</v>
      </c>
      <c r="M1" s="143" t="s">
        <v>66</v>
      </c>
      <c r="N1" s="23"/>
      <c r="O1" s="23"/>
    </row>
    <row r="2" spans="1:15" ht="33" customHeight="1" thickBot="1" x14ac:dyDescent="0.4">
      <c r="A2" s="144">
        <v>1</v>
      </c>
      <c r="B2" s="145" t="s">
        <v>10</v>
      </c>
      <c r="C2" s="146" t="s">
        <v>1</v>
      </c>
      <c r="D2" s="147" t="s">
        <v>9</v>
      </c>
      <c r="E2" s="145" t="s">
        <v>7</v>
      </c>
      <c r="F2" s="145" t="s">
        <v>11</v>
      </c>
      <c r="G2" s="148"/>
      <c r="H2" s="148" t="str">
        <f>CONCATENATE(I2,J2,K2,L2)</f>
        <v>YesYesYesYes</v>
      </c>
      <c r="I2" s="149" t="s">
        <v>62</v>
      </c>
      <c r="J2" s="150" t="s">
        <v>62</v>
      </c>
      <c r="K2" s="150" t="s">
        <v>62</v>
      </c>
      <c r="L2" s="150" t="s">
        <v>62</v>
      </c>
      <c r="M2" s="142" t="s">
        <v>17</v>
      </c>
      <c r="N2" s="20" t="str">
        <f>D2</f>
        <v>older adults</v>
      </c>
      <c r="O2" s="10" t="str">
        <f>E2</f>
        <v>remember to exercise regularly.</v>
      </c>
    </row>
    <row r="3" spans="1:15" ht="33" customHeight="1" thickBot="1" x14ac:dyDescent="0.4">
      <c r="A3" s="14">
        <v>2</v>
      </c>
      <c r="B3" s="10" t="s">
        <v>10</v>
      </c>
      <c r="C3" s="11" t="s">
        <v>1</v>
      </c>
      <c r="D3" s="20" t="s">
        <v>9</v>
      </c>
      <c r="E3" s="10" t="s">
        <v>7</v>
      </c>
      <c r="F3" s="10" t="s">
        <v>11</v>
      </c>
      <c r="H3" s="3" t="str">
        <f t="shared" ref="H3:H66" si="0">CONCATENATE(I3,J3,K3,L3)</f>
        <v>PartlyYesYesYes</v>
      </c>
      <c r="I3" s="133" t="s">
        <v>63</v>
      </c>
      <c r="J3" s="132" t="s">
        <v>62</v>
      </c>
      <c r="K3" s="132" t="s">
        <v>62</v>
      </c>
      <c r="L3" s="132" t="s">
        <v>62</v>
      </c>
      <c r="M3" s="130" t="s">
        <v>12</v>
      </c>
      <c r="N3" s="20" t="str">
        <f t="shared" ref="N3:N66" si="1">D3</f>
        <v>older adults</v>
      </c>
      <c r="O3" s="10" t="str">
        <f t="shared" ref="O3:O66" si="2">E3</f>
        <v>remember to exercise regularly.</v>
      </c>
    </row>
    <row r="4" spans="1:15" ht="33" customHeight="1" thickBot="1" x14ac:dyDescent="0.4">
      <c r="A4" s="14">
        <v>3</v>
      </c>
      <c r="B4" s="10" t="s">
        <v>10</v>
      </c>
      <c r="C4" s="11" t="s">
        <v>1</v>
      </c>
      <c r="D4" s="20" t="s">
        <v>9</v>
      </c>
      <c r="E4" s="10" t="s">
        <v>7</v>
      </c>
      <c r="F4" s="10" t="s">
        <v>11</v>
      </c>
      <c r="H4" s="3" t="str">
        <f t="shared" si="0"/>
        <v>NoYesYesYes</v>
      </c>
      <c r="I4" s="134" t="s">
        <v>64</v>
      </c>
      <c r="J4" s="132" t="s">
        <v>62</v>
      </c>
      <c r="K4" s="132" t="s">
        <v>62</v>
      </c>
      <c r="L4" s="132" t="s">
        <v>62</v>
      </c>
      <c r="M4" s="130" t="s">
        <v>92</v>
      </c>
      <c r="N4" s="20" t="str">
        <f t="shared" si="1"/>
        <v>older adults</v>
      </c>
      <c r="O4" s="10" t="str">
        <f t="shared" si="2"/>
        <v>remember to exercise regularly.</v>
      </c>
    </row>
    <row r="5" spans="1:15" ht="33" customHeight="1" thickBot="1" x14ac:dyDescent="0.4">
      <c r="A5" s="14">
        <v>4</v>
      </c>
      <c r="B5" s="10" t="s">
        <v>10</v>
      </c>
      <c r="C5" s="11" t="s">
        <v>1</v>
      </c>
      <c r="D5" s="20" t="s">
        <v>9</v>
      </c>
      <c r="E5" s="10" t="s">
        <v>7</v>
      </c>
      <c r="F5" s="10" t="s">
        <v>11</v>
      </c>
      <c r="H5" s="3" t="str">
        <f t="shared" si="0"/>
        <v>Don't knowYesYesYes</v>
      </c>
      <c r="I5" s="135" t="s">
        <v>65</v>
      </c>
      <c r="J5" s="132" t="s">
        <v>62</v>
      </c>
      <c r="K5" s="132" t="s">
        <v>62</v>
      </c>
      <c r="L5" s="132" t="s">
        <v>62</v>
      </c>
      <c r="M5" s="130" t="s">
        <v>93</v>
      </c>
      <c r="N5" s="20" t="str">
        <f t="shared" si="1"/>
        <v>older adults</v>
      </c>
      <c r="O5" s="10" t="str">
        <f t="shared" si="2"/>
        <v>remember to exercise regularly.</v>
      </c>
    </row>
    <row r="6" spans="1:15" ht="33" customHeight="1" thickBot="1" x14ac:dyDescent="0.4">
      <c r="A6" s="14">
        <v>5</v>
      </c>
      <c r="B6" s="10" t="s">
        <v>10</v>
      </c>
      <c r="C6" s="11" t="s">
        <v>1</v>
      </c>
      <c r="D6" s="20" t="s">
        <v>9</v>
      </c>
      <c r="E6" s="10" t="s">
        <v>7</v>
      </c>
      <c r="F6" s="10" t="s">
        <v>11</v>
      </c>
      <c r="H6" s="3" t="str">
        <f t="shared" si="0"/>
        <v>YesPartlyYesYes</v>
      </c>
      <c r="I6" s="131" t="s">
        <v>62</v>
      </c>
      <c r="J6" s="136" t="s">
        <v>63</v>
      </c>
      <c r="K6" s="132" t="s">
        <v>62</v>
      </c>
      <c r="L6" s="132" t="s">
        <v>62</v>
      </c>
      <c r="M6" s="130" t="s">
        <v>13</v>
      </c>
      <c r="N6" s="20" t="str">
        <f t="shared" si="1"/>
        <v>older adults</v>
      </c>
      <c r="O6" s="10" t="str">
        <f t="shared" si="2"/>
        <v>remember to exercise regularly.</v>
      </c>
    </row>
    <row r="7" spans="1:15" ht="33" customHeight="1" thickBot="1" x14ac:dyDescent="0.4">
      <c r="A7" s="14">
        <v>6</v>
      </c>
      <c r="B7" s="10" t="s">
        <v>10</v>
      </c>
      <c r="C7" s="11" t="s">
        <v>1</v>
      </c>
      <c r="D7" s="20" t="s">
        <v>9</v>
      </c>
      <c r="E7" s="10" t="s">
        <v>7</v>
      </c>
      <c r="F7" s="10" t="s">
        <v>11</v>
      </c>
      <c r="H7" s="3" t="str">
        <f t="shared" si="0"/>
        <v>PartlyPartlyYesYes</v>
      </c>
      <c r="I7" s="133" t="s">
        <v>63</v>
      </c>
      <c r="J7" s="136" t="s">
        <v>63</v>
      </c>
      <c r="K7" s="132" t="s">
        <v>62</v>
      </c>
      <c r="L7" s="132" t="s">
        <v>62</v>
      </c>
      <c r="M7" s="130" t="s">
        <v>14</v>
      </c>
      <c r="N7" s="20" t="str">
        <f t="shared" si="1"/>
        <v>older adults</v>
      </c>
      <c r="O7" s="10" t="str">
        <f t="shared" si="2"/>
        <v>remember to exercise regularly.</v>
      </c>
    </row>
    <row r="8" spans="1:15" ht="44.5" customHeight="1" thickBot="1" x14ac:dyDescent="0.4">
      <c r="A8" s="14">
        <v>7</v>
      </c>
      <c r="B8" s="10" t="s">
        <v>10</v>
      </c>
      <c r="C8" s="11" t="s">
        <v>1</v>
      </c>
      <c r="D8" s="20" t="s">
        <v>9</v>
      </c>
      <c r="E8" s="10" t="s">
        <v>7</v>
      </c>
      <c r="F8" s="10" t="s">
        <v>11</v>
      </c>
      <c r="H8" s="3" t="str">
        <f t="shared" si="0"/>
        <v>NoPartlyYesYes</v>
      </c>
      <c r="I8" s="134" t="s">
        <v>64</v>
      </c>
      <c r="J8" s="136" t="s">
        <v>63</v>
      </c>
      <c r="K8" s="132" t="s">
        <v>62</v>
      </c>
      <c r="L8" s="132" t="s">
        <v>62</v>
      </c>
      <c r="M8" s="130" t="s">
        <v>142</v>
      </c>
      <c r="N8" s="20" t="str">
        <f t="shared" si="1"/>
        <v>older adults</v>
      </c>
      <c r="O8" s="10" t="str">
        <f t="shared" si="2"/>
        <v>remember to exercise regularly.</v>
      </c>
    </row>
    <row r="9" spans="1:15" ht="33" customHeight="1" thickBot="1" x14ac:dyDescent="0.4">
      <c r="A9" s="14">
        <v>8</v>
      </c>
      <c r="B9" s="10" t="s">
        <v>10</v>
      </c>
      <c r="C9" s="11" t="s">
        <v>1</v>
      </c>
      <c r="D9" s="20" t="s">
        <v>9</v>
      </c>
      <c r="E9" s="10" t="s">
        <v>7</v>
      </c>
      <c r="F9" s="10" t="s">
        <v>11</v>
      </c>
      <c r="H9" s="3" t="str">
        <f t="shared" si="0"/>
        <v>Don't knowPartlyYesYes</v>
      </c>
      <c r="I9" s="135" t="s">
        <v>65</v>
      </c>
      <c r="J9" s="136" t="s">
        <v>63</v>
      </c>
      <c r="K9" s="132" t="s">
        <v>62</v>
      </c>
      <c r="L9" s="132" t="s">
        <v>62</v>
      </c>
      <c r="M9" s="130" t="s">
        <v>143</v>
      </c>
      <c r="N9" s="20" t="str">
        <f t="shared" si="1"/>
        <v>older adults</v>
      </c>
      <c r="O9" s="10" t="str">
        <f t="shared" si="2"/>
        <v>remember to exercise regularly.</v>
      </c>
    </row>
    <row r="10" spans="1:15" ht="33" customHeight="1" thickBot="1" x14ac:dyDescent="0.4">
      <c r="A10" s="14">
        <v>9</v>
      </c>
      <c r="B10" s="10" t="s">
        <v>10</v>
      </c>
      <c r="C10" s="11" t="s">
        <v>1</v>
      </c>
      <c r="D10" s="20" t="s">
        <v>9</v>
      </c>
      <c r="E10" s="10" t="s">
        <v>7</v>
      </c>
      <c r="F10" s="10" t="s">
        <v>11</v>
      </c>
      <c r="H10" s="3" t="str">
        <f t="shared" si="0"/>
        <v>YesNoYesYes</v>
      </c>
      <c r="I10" s="131" t="s">
        <v>62</v>
      </c>
      <c r="J10" s="137" t="s">
        <v>64</v>
      </c>
      <c r="K10" s="132" t="s">
        <v>62</v>
      </c>
      <c r="L10" s="132" t="s">
        <v>62</v>
      </c>
      <c r="M10" s="130" t="s">
        <v>94</v>
      </c>
      <c r="N10" s="20" t="str">
        <f t="shared" si="1"/>
        <v>older adults</v>
      </c>
      <c r="O10" s="10" t="str">
        <f t="shared" si="2"/>
        <v>remember to exercise regularly.</v>
      </c>
    </row>
    <row r="11" spans="1:15" ht="33" customHeight="1" thickBot="1" x14ac:dyDescent="0.4">
      <c r="A11" s="14">
        <v>10</v>
      </c>
      <c r="B11" s="10" t="s">
        <v>10</v>
      </c>
      <c r="C11" s="11" t="s">
        <v>1</v>
      </c>
      <c r="D11" s="20" t="s">
        <v>9</v>
      </c>
      <c r="E11" s="10" t="s">
        <v>7</v>
      </c>
      <c r="F11" s="10" t="s">
        <v>11</v>
      </c>
      <c r="H11" s="3" t="str">
        <f t="shared" si="0"/>
        <v>PartlyNoYesYes</v>
      </c>
      <c r="I11" s="133" t="s">
        <v>63</v>
      </c>
      <c r="J11" s="137" t="s">
        <v>64</v>
      </c>
      <c r="K11" s="132" t="s">
        <v>62</v>
      </c>
      <c r="L11" s="132" t="s">
        <v>62</v>
      </c>
      <c r="M11" s="130" t="s">
        <v>95</v>
      </c>
      <c r="N11" s="20" t="str">
        <f t="shared" si="1"/>
        <v>older adults</v>
      </c>
      <c r="O11" s="10" t="str">
        <f t="shared" si="2"/>
        <v>remember to exercise regularly.</v>
      </c>
    </row>
    <row r="12" spans="1:15" ht="45" customHeight="1" thickBot="1" x14ac:dyDescent="0.4">
      <c r="A12" s="14">
        <v>11</v>
      </c>
      <c r="B12" s="10" t="s">
        <v>10</v>
      </c>
      <c r="C12" s="11" t="s">
        <v>1</v>
      </c>
      <c r="D12" s="20" t="s">
        <v>9</v>
      </c>
      <c r="E12" s="10" t="s">
        <v>7</v>
      </c>
      <c r="F12" s="10" t="s">
        <v>11</v>
      </c>
      <c r="H12" s="3" t="str">
        <f t="shared" si="0"/>
        <v>NoNoYesYes</v>
      </c>
      <c r="I12" s="134" t="s">
        <v>64</v>
      </c>
      <c r="J12" s="137" t="s">
        <v>64</v>
      </c>
      <c r="K12" s="132" t="s">
        <v>62</v>
      </c>
      <c r="L12" s="132" t="s">
        <v>62</v>
      </c>
      <c r="M12" s="130" t="s">
        <v>144</v>
      </c>
      <c r="N12" s="20" t="str">
        <f t="shared" si="1"/>
        <v>older adults</v>
      </c>
      <c r="O12" s="10" t="str">
        <f t="shared" si="2"/>
        <v>remember to exercise regularly.</v>
      </c>
    </row>
    <row r="13" spans="1:15" ht="33" customHeight="1" thickBot="1" x14ac:dyDescent="0.4">
      <c r="A13" s="14">
        <v>12</v>
      </c>
      <c r="B13" s="10" t="s">
        <v>10</v>
      </c>
      <c r="C13" s="11" t="s">
        <v>1</v>
      </c>
      <c r="D13" s="20" t="s">
        <v>9</v>
      </c>
      <c r="E13" s="10" t="s">
        <v>7</v>
      </c>
      <c r="F13" s="10" t="s">
        <v>11</v>
      </c>
      <c r="H13" s="3" t="str">
        <f t="shared" si="0"/>
        <v>Don't knowNoYesYes</v>
      </c>
      <c r="I13" s="135" t="s">
        <v>65</v>
      </c>
      <c r="J13" s="137" t="s">
        <v>64</v>
      </c>
      <c r="K13" s="132" t="s">
        <v>62</v>
      </c>
      <c r="L13" s="132" t="s">
        <v>62</v>
      </c>
      <c r="M13" s="130" t="s">
        <v>145</v>
      </c>
      <c r="N13" s="20" t="str">
        <f t="shared" si="1"/>
        <v>older adults</v>
      </c>
      <c r="O13" s="10" t="str">
        <f t="shared" si="2"/>
        <v>remember to exercise regularly.</v>
      </c>
    </row>
    <row r="14" spans="1:15" ht="33" customHeight="1" thickBot="1" x14ac:dyDescent="0.4">
      <c r="A14" s="14">
        <v>13</v>
      </c>
      <c r="B14" s="10" t="s">
        <v>10</v>
      </c>
      <c r="C14" s="11" t="s">
        <v>1</v>
      </c>
      <c r="D14" s="20" t="s">
        <v>9</v>
      </c>
      <c r="E14" s="10" t="s">
        <v>7</v>
      </c>
      <c r="F14" s="10" t="s">
        <v>11</v>
      </c>
      <c r="H14" s="3" t="str">
        <f t="shared" si="0"/>
        <v>YesDon't knowYesYes</v>
      </c>
      <c r="I14" s="131" t="s">
        <v>62</v>
      </c>
      <c r="J14" s="138" t="s">
        <v>65</v>
      </c>
      <c r="K14" s="132" t="s">
        <v>62</v>
      </c>
      <c r="L14" s="132" t="s">
        <v>62</v>
      </c>
      <c r="M14" s="130" t="s">
        <v>18</v>
      </c>
      <c r="N14" s="20" t="str">
        <f t="shared" si="1"/>
        <v>older adults</v>
      </c>
      <c r="O14" s="10" t="str">
        <f t="shared" si="2"/>
        <v>remember to exercise regularly.</v>
      </c>
    </row>
    <row r="15" spans="1:15" ht="33" customHeight="1" thickBot="1" x14ac:dyDescent="0.4">
      <c r="A15" s="14">
        <v>14</v>
      </c>
      <c r="B15" s="10" t="s">
        <v>10</v>
      </c>
      <c r="C15" s="11" t="s">
        <v>1</v>
      </c>
      <c r="D15" s="20" t="s">
        <v>9</v>
      </c>
      <c r="E15" s="10" t="s">
        <v>7</v>
      </c>
      <c r="F15" s="10" t="s">
        <v>11</v>
      </c>
      <c r="H15" s="3" t="str">
        <f t="shared" si="0"/>
        <v>PartlyDon't knowYesYes</v>
      </c>
      <c r="I15" s="133" t="s">
        <v>63</v>
      </c>
      <c r="J15" s="138" t="s">
        <v>65</v>
      </c>
      <c r="K15" s="132" t="s">
        <v>62</v>
      </c>
      <c r="L15" s="132" t="s">
        <v>62</v>
      </c>
      <c r="M15" s="130" t="s">
        <v>19</v>
      </c>
      <c r="N15" s="20" t="str">
        <f t="shared" si="1"/>
        <v>older adults</v>
      </c>
      <c r="O15" s="10" t="str">
        <f t="shared" si="2"/>
        <v>remember to exercise regularly.</v>
      </c>
    </row>
    <row r="16" spans="1:15" ht="32.15" customHeight="1" thickBot="1" x14ac:dyDescent="0.4">
      <c r="A16" s="14">
        <v>15</v>
      </c>
      <c r="B16" s="10" t="s">
        <v>10</v>
      </c>
      <c r="C16" s="11" t="s">
        <v>1</v>
      </c>
      <c r="D16" s="20" t="s">
        <v>9</v>
      </c>
      <c r="E16" s="10" t="s">
        <v>7</v>
      </c>
      <c r="F16" s="10" t="s">
        <v>11</v>
      </c>
      <c r="H16" s="3" t="str">
        <f t="shared" si="0"/>
        <v>NoDon't knowYesYes</v>
      </c>
      <c r="I16" s="134" t="s">
        <v>64</v>
      </c>
      <c r="J16" s="138" t="s">
        <v>65</v>
      </c>
      <c r="K16" s="132" t="s">
        <v>62</v>
      </c>
      <c r="L16" s="132" t="s">
        <v>62</v>
      </c>
      <c r="M16" s="130" t="s">
        <v>146</v>
      </c>
      <c r="N16" s="20" t="str">
        <f t="shared" si="1"/>
        <v>older adults</v>
      </c>
      <c r="O16" s="10" t="str">
        <f t="shared" si="2"/>
        <v>remember to exercise regularly.</v>
      </c>
    </row>
    <row r="17" spans="1:15" ht="31.5" customHeight="1" thickBot="1" x14ac:dyDescent="0.4">
      <c r="A17" s="14">
        <v>16</v>
      </c>
      <c r="B17" s="10" t="s">
        <v>10</v>
      </c>
      <c r="C17" s="11" t="s">
        <v>1</v>
      </c>
      <c r="D17" s="20" t="s">
        <v>9</v>
      </c>
      <c r="E17" s="10" t="s">
        <v>7</v>
      </c>
      <c r="F17" s="10" t="s">
        <v>11</v>
      </c>
      <c r="H17" s="3" t="str">
        <f t="shared" si="0"/>
        <v>Don't knowDon't knowYesYes</v>
      </c>
      <c r="I17" s="135" t="s">
        <v>65</v>
      </c>
      <c r="J17" s="138" t="s">
        <v>65</v>
      </c>
      <c r="K17" s="132" t="s">
        <v>62</v>
      </c>
      <c r="L17" s="132" t="s">
        <v>62</v>
      </c>
      <c r="M17" s="130" t="s">
        <v>147</v>
      </c>
      <c r="N17" s="20" t="str">
        <f t="shared" si="1"/>
        <v>older adults</v>
      </c>
      <c r="O17" s="10" t="str">
        <f t="shared" si="2"/>
        <v>remember to exercise regularly.</v>
      </c>
    </row>
    <row r="18" spans="1:15" ht="33" customHeight="1" thickBot="1" x14ac:dyDescent="0.4">
      <c r="A18" s="14">
        <v>17</v>
      </c>
      <c r="B18" s="10" t="s">
        <v>10</v>
      </c>
      <c r="C18" s="11" t="s">
        <v>1</v>
      </c>
      <c r="D18" s="20" t="s">
        <v>9</v>
      </c>
      <c r="E18" s="10" t="s">
        <v>7</v>
      </c>
      <c r="F18" s="10" t="s">
        <v>11</v>
      </c>
      <c r="H18" s="3" t="str">
        <f t="shared" si="0"/>
        <v>YesYesPartlyYes</v>
      </c>
      <c r="I18" s="131" t="s">
        <v>62</v>
      </c>
      <c r="J18" s="132" t="s">
        <v>62</v>
      </c>
      <c r="K18" s="136" t="s">
        <v>63</v>
      </c>
      <c r="L18" s="132" t="s">
        <v>62</v>
      </c>
      <c r="M18" s="130" t="s">
        <v>15</v>
      </c>
      <c r="N18" s="20" t="str">
        <f t="shared" si="1"/>
        <v>older adults</v>
      </c>
      <c r="O18" s="10" t="str">
        <f t="shared" si="2"/>
        <v>remember to exercise regularly.</v>
      </c>
    </row>
    <row r="19" spans="1:15" ht="33" customHeight="1" thickBot="1" x14ac:dyDescent="0.4">
      <c r="A19" s="14">
        <v>18</v>
      </c>
      <c r="B19" s="10" t="s">
        <v>10</v>
      </c>
      <c r="C19" s="11" t="s">
        <v>1</v>
      </c>
      <c r="D19" s="20" t="s">
        <v>9</v>
      </c>
      <c r="E19" s="10" t="s">
        <v>7</v>
      </c>
      <c r="F19" s="10" t="s">
        <v>11</v>
      </c>
      <c r="H19" s="3" t="str">
        <f t="shared" si="0"/>
        <v>PartlyYesPartlyYes</v>
      </c>
      <c r="I19" s="133" t="s">
        <v>63</v>
      </c>
      <c r="J19" s="132" t="s">
        <v>62</v>
      </c>
      <c r="K19" s="136" t="s">
        <v>63</v>
      </c>
      <c r="L19" s="132" t="s">
        <v>62</v>
      </c>
      <c r="M19" s="130" t="s">
        <v>16</v>
      </c>
      <c r="N19" s="20" t="str">
        <f t="shared" si="1"/>
        <v>older adults</v>
      </c>
      <c r="O19" s="10" t="str">
        <f t="shared" si="2"/>
        <v>remember to exercise regularly.</v>
      </c>
    </row>
    <row r="20" spans="1:15" ht="33" customHeight="1" thickBot="1" x14ac:dyDescent="0.4">
      <c r="A20" s="14">
        <v>19</v>
      </c>
      <c r="B20" s="10" t="s">
        <v>10</v>
      </c>
      <c r="C20" s="11" t="s">
        <v>1</v>
      </c>
      <c r="D20" s="20" t="s">
        <v>9</v>
      </c>
      <c r="E20" s="10" t="s">
        <v>7</v>
      </c>
      <c r="F20" s="10" t="s">
        <v>11</v>
      </c>
      <c r="H20" s="3" t="str">
        <f t="shared" si="0"/>
        <v>NoYesPartlyYes</v>
      </c>
      <c r="I20" s="134" t="s">
        <v>64</v>
      </c>
      <c r="J20" s="132" t="s">
        <v>62</v>
      </c>
      <c r="K20" s="136" t="s">
        <v>63</v>
      </c>
      <c r="L20" s="132" t="s">
        <v>62</v>
      </c>
      <c r="M20" s="130" t="s">
        <v>96</v>
      </c>
      <c r="N20" s="20" t="str">
        <f t="shared" si="1"/>
        <v>older adults</v>
      </c>
      <c r="O20" s="10" t="str">
        <f t="shared" si="2"/>
        <v>remember to exercise regularly.</v>
      </c>
    </row>
    <row r="21" spans="1:15" ht="33" customHeight="1" thickBot="1" x14ac:dyDescent="0.4">
      <c r="A21" s="14">
        <v>20</v>
      </c>
      <c r="B21" s="10" t="s">
        <v>10</v>
      </c>
      <c r="C21" s="11" t="s">
        <v>1</v>
      </c>
      <c r="D21" s="20" t="s">
        <v>9</v>
      </c>
      <c r="E21" s="10" t="s">
        <v>7</v>
      </c>
      <c r="F21" s="10" t="s">
        <v>11</v>
      </c>
      <c r="H21" s="3" t="str">
        <f t="shared" si="0"/>
        <v>Don't knowYesPartlyYes</v>
      </c>
      <c r="I21" s="135" t="s">
        <v>65</v>
      </c>
      <c r="J21" s="132" t="s">
        <v>62</v>
      </c>
      <c r="K21" s="136" t="s">
        <v>63</v>
      </c>
      <c r="L21" s="132" t="s">
        <v>62</v>
      </c>
      <c r="M21" s="130" t="s">
        <v>97</v>
      </c>
      <c r="N21" s="20" t="str">
        <f t="shared" si="1"/>
        <v>older adults</v>
      </c>
      <c r="O21" s="10" t="str">
        <f t="shared" si="2"/>
        <v>remember to exercise regularly.</v>
      </c>
    </row>
    <row r="22" spans="1:15" ht="33" customHeight="1" thickBot="1" x14ac:dyDescent="0.4">
      <c r="A22" s="14">
        <v>21</v>
      </c>
      <c r="B22" s="10" t="s">
        <v>10</v>
      </c>
      <c r="C22" s="11" t="s">
        <v>1</v>
      </c>
      <c r="D22" s="20" t="s">
        <v>9</v>
      </c>
      <c r="E22" s="10" t="s">
        <v>7</v>
      </c>
      <c r="F22" s="10" t="s">
        <v>11</v>
      </c>
      <c r="H22" s="3" t="str">
        <f t="shared" si="0"/>
        <v>YesPartlyPartlyYes</v>
      </c>
      <c r="I22" s="131" t="s">
        <v>62</v>
      </c>
      <c r="J22" s="136" t="s">
        <v>63</v>
      </c>
      <c r="K22" s="136" t="s">
        <v>63</v>
      </c>
      <c r="L22" s="132" t="s">
        <v>62</v>
      </c>
      <c r="M22" s="130" t="s">
        <v>98</v>
      </c>
      <c r="N22" s="20" t="str">
        <f t="shared" si="1"/>
        <v>older adults</v>
      </c>
      <c r="O22" s="10" t="str">
        <f t="shared" si="2"/>
        <v>remember to exercise regularly.</v>
      </c>
    </row>
    <row r="23" spans="1:15" ht="33" customHeight="1" thickBot="1" x14ac:dyDescent="0.4">
      <c r="A23" s="14">
        <v>22</v>
      </c>
      <c r="B23" s="10" t="s">
        <v>10</v>
      </c>
      <c r="C23" s="11" t="s">
        <v>1</v>
      </c>
      <c r="D23" s="20" t="s">
        <v>9</v>
      </c>
      <c r="E23" s="10" t="s">
        <v>7</v>
      </c>
      <c r="F23" s="10" t="s">
        <v>11</v>
      </c>
      <c r="H23" s="3" t="str">
        <f t="shared" si="0"/>
        <v>PartlyPartlyPartlyYes</v>
      </c>
      <c r="I23" s="133" t="s">
        <v>63</v>
      </c>
      <c r="J23" s="136" t="s">
        <v>63</v>
      </c>
      <c r="K23" s="136" t="s">
        <v>63</v>
      </c>
      <c r="L23" s="132" t="s">
        <v>62</v>
      </c>
      <c r="M23" s="130" t="s">
        <v>99</v>
      </c>
      <c r="N23" s="20" t="str">
        <f t="shared" si="1"/>
        <v>older adults</v>
      </c>
      <c r="O23" s="10" t="str">
        <f t="shared" si="2"/>
        <v>remember to exercise regularly.</v>
      </c>
    </row>
    <row r="24" spans="1:15" ht="48.65" customHeight="1" thickBot="1" x14ac:dyDescent="0.4">
      <c r="A24" s="14">
        <v>23</v>
      </c>
      <c r="B24" s="10" t="s">
        <v>10</v>
      </c>
      <c r="C24" s="11" t="s">
        <v>1</v>
      </c>
      <c r="D24" s="20" t="s">
        <v>9</v>
      </c>
      <c r="E24" s="10" t="s">
        <v>7</v>
      </c>
      <c r="F24" s="10" t="s">
        <v>11</v>
      </c>
      <c r="H24" s="3" t="str">
        <f t="shared" si="0"/>
        <v>NoPartlyPartlyYes</v>
      </c>
      <c r="I24" s="134" t="s">
        <v>64</v>
      </c>
      <c r="J24" s="136" t="s">
        <v>63</v>
      </c>
      <c r="K24" s="136" t="s">
        <v>63</v>
      </c>
      <c r="L24" s="132" t="s">
        <v>62</v>
      </c>
      <c r="M24" s="130" t="s">
        <v>100</v>
      </c>
      <c r="N24" s="20" t="str">
        <f t="shared" si="1"/>
        <v>older adults</v>
      </c>
      <c r="O24" s="10" t="str">
        <f t="shared" si="2"/>
        <v>remember to exercise regularly.</v>
      </c>
    </row>
    <row r="25" spans="1:15" ht="33" customHeight="1" thickBot="1" x14ac:dyDescent="0.4">
      <c r="A25" s="14">
        <v>24</v>
      </c>
      <c r="B25" s="10" t="s">
        <v>10</v>
      </c>
      <c r="C25" s="11" t="s">
        <v>1</v>
      </c>
      <c r="D25" s="20" t="s">
        <v>9</v>
      </c>
      <c r="E25" s="10" t="s">
        <v>7</v>
      </c>
      <c r="F25" s="10" t="s">
        <v>11</v>
      </c>
      <c r="H25" s="3" t="str">
        <f t="shared" si="0"/>
        <v>Don't knowPartlyPartlyYes</v>
      </c>
      <c r="I25" s="135" t="s">
        <v>65</v>
      </c>
      <c r="J25" s="136" t="s">
        <v>63</v>
      </c>
      <c r="K25" s="136" t="s">
        <v>63</v>
      </c>
      <c r="L25" s="132" t="s">
        <v>62</v>
      </c>
      <c r="M25" s="130" t="s">
        <v>101</v>
      </c>
      <c r="N25" s="20" t="str">
        <f t="shared" si="1"/>
        <v>older adults</v>
      </c>
      <c r="O25" s="10" t="str">
        <f t="shared" si="2"/>
        <v>remember to exercise regularly.</v>
      </c>
    </row>
    <row r="26" spans="1:15" ht="33" customHeight="1" thickBot="1" x14ac:dyDescent="0.4">
      <c r="A26" s="14">
        <v>25</v>
      </c>
      <c r="B26" s="10" t="s">
        <v>10</v>
      </c>
      <c r="C26" s="11" t="s">
        <v>1</v>
      </c>
      <c r="D26" s="20" t="s">
        <v>9</v>
      </c>
      <c r="E26" s="10" t="s">
        <v>7</v>
      </c>
      <c r="F26" s="10" t="s">
        <v>11</v>
      </c>
      <c r="H26" s="3" t="str">
        <f t="shared" si="0"/>
        <v>YesNoPartlyYes</v>
      </c>
      <c r="I26" s="131" t="s">
        <v>62</v>
      </c>
      <c r="J26" s="137" t="s">
        <v>64</v>
      </c>
      <c r="K26" s="136" t="s">
        <v>63</v>
      </c>
      <c r="L26" s="132" t="s">
        <v>62</v>
      </c>
      <c r="M26" s="130" t="s">
        <v>148</v>
      </c>
      <c r="N26" s="20" t="str">
        <f t="shared" si="1"/>
        <v>older adults</v>
      </c>
      <c r="O26" s="10" t="str">
        <f t="shared" si="2"/>
        <v>remember to exercise regularly.</v>
      </c>
    </row>
    <row r="27" spans="1:15" ht="33" customHeight="1" thickBot="1" x14ac:dyDescent="0.4">
      <c r="A27" s="14">
        <v>26</v>
      </c>
      <c r="B27" s="10" t="s">
        <v>10</v>
      </c>
      <c r="C27" s="11" t="s">
        <v>1</v>
      </c>
      <c r="D27" s="20" t="s">
        <v>9</v>
      </c>
      <c r="E27" s="10" t="s">
        <v>7</v>
      </c>
      <c r="F27" s="10" t="s">
        <v>11</v>
      </c>
      <c r="H27" s="3" t="str">
        <f t="shared" si="0"/>
        <v>PartlyNoPartlyYes</v>
      </c>
      <c r="I27" s="133" t="s">
        <v>63</v>
      </c>
      <c r="J27" s="137" t="s">
        <v>64</v>
      </c>
      <c r="K27" s="136" t="s">
        <v>63</v>
      </c>
      <c r="L27" s="132" t="s">
        <v>62</v>
      </c>
      <c r="M27" s="130" t="s">
        <v>149</v>
      </c>
      <c r="N27" s="20" t="str">
        <f t="shared" si="1"/>
        <v>older adults</v>
      </c>
      <c r="O27" s="10" t="str">
        <f t="shared" si="2"/>
        <v>remember to exercise regularly.</v>
      </c>
    </row>
    <row r="28" spans="1:15" ht="46" customHeight="1" thickBot="1" x14ac:dyDescent="0.4">
      <c r="A28" s="14">
        <v>27</v>
      </c>
      <c r="B28" s="10" t="s">
        <v>10</v>
      </c>
      <c r="C28" s="11" t="s">
        <v>1</v>
      </c>
      <c r="D28" s="20" t="s">
        <v>9</v>
      </c>
      <c r="E28" s="10" t="s">
        <v>7</v>
      </c>
      <c r="F28" s="10" t="s">
        <v>11</v>
      </c>
      <c r="H28" s="3" t="str">
        <f t="shared" si="0"/>
        <v>NoNoPartlyYes</v>
      </c>
      <c r="I28" s="134" t="s">
        <v>64</v>
      </c>
      <c r="J28" s="137" t="s">
        <v>64</v>
      </c>
      <c r="K28" s="136" t="s">
        <v>63</v>
      </c>
      <c r="L28" s="132" t="s">
        <v>62</v>
      </c>
      <c r="M28" s="130" t="s">
        <v>102</v>
      </c>
      <c r="N28" s="20" t="str">
        <f t="shared" si="1"/>
        <v>older adults</v>
      </c>
      <c r="O28" s="10" t="str">
        <f t="shared" si="2"/>
        <v>remember to exercise regularly.</v>
      </c>
    </row>
    <row r="29" spans="1:15" ht="33" customHeight="1" thickBot="1" x14ac:dyDescent="0.4">
      <c r="A29" s="14">
        <v>28</v>
      </c>
      <c r="B29" s="10" t="s">
        <v>10</v>
      </c>
      <c r="C29" s="11" t="s">
        <v>1</v>
      </c>
      <c r="D29" s="20" t="s">
        <v>9</v>
      </c>
      <c r="E29" s="10" t="s">
        <v>7</v>
      </c>
      <c r="F29" s="10" t="s">
        <v>11</v>
      </c>
      <c r="H29" s="3" t="str">
        <f t="shared" si="0"/>
        <v>Don't knowNoPartlyYes</v>
      </c>
      <c r="I29" s="135" t="s">
        <v>65</v>
      </c>
      <c r="J29" s="137" t="s">
        <v>64</v>
      </c>
      <c r="K29" s="136" t="s">
        <v>63</v>
      </c>
      <c r="L29" s="132" t="s">
        <v>62</v>
      </c>
      <c r="M29" s="130" t="s">
        <v>103</v>
      </c>
      <c r="N29" s="20" t="str">
        <f t="shared" si="1"/>
        <v>older adults</v>
      </c>
      <c r="O29" s="10" t="str">
        <f t="shared" si="2"/>
        <v>remember to exercise regularly.</v>
      </c>
    </row>
    <row r="30" spans="1:15" ht="33" customHeight="1" thickBot="1" x14ac:dyDescent="0.4">
      <c r="A30" s="14">
        <v>29</v>
      </c>
      <c r="B30" s="10" t="s">
        <v>10</v>
      </c>
      <c r="C30" s="11" t="s">
        <v>1</v>
      </c>
      <c r="D30" s="20" t="s">
        <v>9</v>
      </c>
      <c r="E30" s="10" t="s">
        <v>7</v>
      </c>
      <c r="F30" s="10" t="s">
        <v>11</v>
      </c>
      <c r="H30" s="3" t="str">
        <f t="shared" si="0"/>
        <v>YesDon't knowPartlyYes</v>
      </c>
      <c r="I30" s="131" t="s">
        <v>62</v>
      </c>
      <c r="J30" s="138" t="s">
        <v>65</v>
      </c>
      <c r="K30" s="136" t="s">
        <v>63</v>
      </c>
      <c r="L30" s="132" t="s">
        <v>62</v>
      </c>
      <c r="M30" s="130" t="s">
        <v>20</v>
      </c>
      <c r="N30" s="20" t="str">
        <f t="shared" si="1"/>
        <v>older adults</v>
      </c>
      <c r="O30" s="10" t="str">
        <f t="shared" si="2"/>
        <v>remember to exercise regularly.</v>
      </c>
    </row>
    <row r="31" spans="1:15" ht="33" customHeight="1" thickBot="1" x14ac:dyDescent="0.4">
      <c r="A31" s="14">
        <v>30</v>
      </c>
      <c r="B31" s="10" t="s">
        <v>10</v>
      </c>
      <c r="C31" s="11" t="s">
        <v>1</v>
      </c>
      <c r="D31" s="20" t="s">
        <v>9</v>
      </c>
      <c r="E31" s="10" t="s">
        <v>7</v>
      </c>
      <c r="F31" s="10" t="s">
        <v>11</v>
      </c>
      <c r="H31" s="3" t="str">
        <f t="shared" si="0"/>
        <v>PartlyDon't knowPartlyYes</v>
      </c>
      <c r="I31" s="133" t="s">
        <v>63</v>
      </c>
      <c r="J31" s="138" t="s">
        <v>65</v>
      </c>
      <c r="K31" s="136" t="s">
        <v>63</v>
      </c>
      <c r="L31" s="132" t="s">
        <v>62</v>
      </c>
      <c r="M31" s="130" t="s">
        <v>21</v>
      </c>
      <c r="N31" s="20" t="str">
        <f t="shared" si="1"/>
        <v>older adults</v>
      </c>
      <c r="O31" s="10" t="str">
        <f t="shared" si="2"/>
        <v>remember to exercise regularly.</v>
      </c>
    </row>
    <row r="32" spans="1:15" ht="42" customHeight="1" thickBot="1" x14ac:dyDescent="0.4">
      <c r="A32" s="14">
        <v>31</v>
      </c>
      <c r="B32" s="10" t="s">
        <v>10</v>
      </c>
      <c r="C32" s="11" t="s">
        <v>1</v>
      </c>
      <c r="D32" s="20" t="s">
        <v>9</v>
      </c>
      <c r="E32" s="10" t="s">
        <v>7</v>
      </c>
      <c r="F32" s="10" t="s">
        <v>11</v>
      </c>
      <c r="H32" s="3" t="str">
        <f t="shared" si="0"/>
        <v>NoDon't knowPartlyYes</v>
      </c>
      <c r="I32" s="134" t="s">
        <v>64</v>
      </c>
      <c r="J32" s="138" t="s">
        <v>65</v>
      </c>
      <c r="K32" s="136" t="s">
        <v>63</v>
      </c>
      <c r="L32" s="132" t="s">
        <v>62</v>
      </c>
      <c r="M32" s="130" t="s">
        <v>104</v>
      </c>
      <c r="N32" s="20" t="str">
        <f t="shared" si="1"/>
        <v>older adults</v>
      </c>
      <c r="O32" s="10" t="str">
        <f t="shared" si="2"/>
        <v>remember to exercise regularly.</v>
      </c>
    </row>
    <row r="33" spans="1:15" ht="33" customHeight="1" thickBot="1" x14ac:dyDescent="0.4">
      <c r="A33" s="14">
        <v>32</v>
      </c>
      <c r="B33" s="10" t="s">
        <v>10</v>
      </c>
      <c r="C33" s="11" t="s">
        <v>1</v>
      </c>
      <c r="D33" s="20" t="s">
        <v>9</v>
      </c>
      <c r="E33" s="10" t="s">
        <v>7</v>
      </c>
      <c r="F33" s="10" t="s">
        <v>11</v>
      </c>
      <c r="H33" s="3" t="str">
        <f t="shared" si="0"/>
        <v>Don't knowDon't knowPartlyYes</v>
      </c>
      <c r="I33" s="135" t="s">
        <v>65</v>
      </c>
      <c r="J33" s="138" t="s">
        <v>65</v>
      </c>
      <c r="K33" s="136" t="s">
        <v>63</v>
      </c>
      <c r="L33" s="132" t="s">
        <v>62</v>
      </c>
      <c r="M33" s="130" t="s">
        <v>105</v>
      </c>
      <c r="N33" s="20" t="str">
        <f t="shared" si="1"/>
        <v>older adults</v>
      </c>
      <c r="O33" s="10" t="str">
        <f t="shared" si="2"/>
        <v>remember to exercise regularly.</v>
      </c>
    </row>
    <row r="34" spans="1:15" ht="33" customHeight="1" thickBot="1" x14ac:dyDescent="0.4">
      <c r="A34" s="14">
        <v>33</v>
      </c>
      <c r="B34" s="10" t="s">
        <v>10</v>
      </c>
      <c r="C34" s="11" t="s">
        <v>1</v>
      </c>
      <c r="D34" s="20" t="s">
        <v>9</v>
      </c>
      <c r="E34" s="10" t="s">
        <v>7</v>
      </c>
      <c r="F34" s="10" t="s">
        <v>11</v>
      </c>
      <c r="H34" s="3" t="str">
        <f t="shared" si="0"/>
        <v>YesYesNoYes</v>
      </c>
      <c r="I34" s="131" t="s">
        <v>62</v>
      </c>
      <c r="J34" s="132" t="s">
        <v>62</v>
      </c>
      <c r="K34" s="137" t="s">
        <v>64</v>
      </c>
      <c r="L34" s="132" t="s">
        <v>62</v>
      </c>
      <c r="M34" s="130" t="s">
        <v>150</v>
      </c>
      <c r="N34" s="20" t="str">
        <f t="shared" si="1"/>
        <v>older adults</v>
      </c>
      <c r="O34" s="10" t="str">
        <f t="shared" si="2"/>
        <v>remember to exercise regularly.</v>
      </c>
    </row>
    <row r="35" spans="1:15" ht="33" customHeight="1" thickBot="1" x14ac:dyDescent="0.4">
      <c r="A35" s="14">
        <v>34</v>
      </c>
      <c r="B35" s="10" t="s">
        <v>10</v>
      </c>
      <c r="C35" s="11" t="s">
        <v>1</v>
      </c>
      <c r="D35" s="20" t="s">
        <v>9</v>
      </c>
      <c r="E35" s="10" t="s">
        <v>7</v>
      </c>
      <c r="F35" s="10" t="s">
        <v>11</v>
      </c>
      <c r="H35" s="3" t="str">
        <f t="shared" si="0"/>
        <v>PartlyYesNoYes</v>
      </c>
      <c r="I35" s="133" t="s">
        <v>63</v>
      </c>
      <c r="J35" s="132" t="s">
        <v>62</v>
      </c>
      <c r="K35" s="137" t="s">
        <v>64</v>
      </c>
      <c r="L35" s="132" t="s">
        <v>62</v>
      </c>
      <c r="M35" s="130" t="s">
        <v>150</v>
      </c>
      <c r="N35" s="20" t="str">
        <f t="shared" si="1"/>
        <v>older adults</v>
      </c>
      <c r="O35" s="10" t="str">
        <f t="shared" si="2"/>
        <v>remember to exercise regularly.</v>
      </c>
    </row>
    <row r="36" spans="1:15" ht="33" customHeight="1" thickBot="1" x14ac:dyDescent="0.4">
      <c r="A36" s="14">
        <v>35</v>
      </c>
      <c r="B36" s="10" t="s">
        <v>10</v>
      </c>
      <c r="C36" s="11" t="s">
        <v>1</v>
      </c>
      <c r="D36" s="20" t="s">
        <v>9</v>
      </c>
      <c r="E36" s="10" t="s">
        <v>7</v>
      </c>
      <c r="F36" s="10" t="s">
        <v>11</v>
      </c>
      <c r="H36" s="3" t="str">
        <f t="shared" si="0"/>
        <v>NoYesNoYes</v>
      </c>
      <c r="I36" s="134" t="s">
        <v>64</v>
      </c>
      <c r="J36" s="132" t="s">
        <v>62</v>
      </c>
      <c r="K36" s="137" t="s">
        <v>64</v>
      </c>
      <c r="L36" s="132" t="s">
        <v>62</v>
      </c>
      <c r="M36" s="130" t="s">
        <v>106</v>
      </c>
      <c r="N36" s="20" t="str">
        <f t="shared" si="1"/>
        <v>older adults</v>
      </c>
      <c r="O36" s="10" t="str">
        <f t="shared" si="2"/>
        <v>remember to exercise regularly.</v>
      </c>
    </row>
    <row r="37" spans="1:15" ht="33" customHeight="1" thickBot="1" x14ac:dyDescent="0.4">
      <c r="A37" s="14">
        <v>36</v>
      </c>
      <c r="B37" s="10" t="s">
        <v>10</v>
      </c>
      <c r="C37" s="11" t="s">
        <v>1</v>
      </c>
      <c r="D37" s="20" t="s">
        <v>9</v>
      </c>
      <c r="E37" s="10" t="s">
        <v>7</v>
      </c>
      <c r="F37" s="10" t="s">
        <v>11</v>
      </c>
      <c r="H37" s="3" t="str">
        <f t="shared" si="0"/>
        <v>Don't knowYesNoYes</v>
      </c>
      <c r="I37" s="135" t="s">
        <v>65</v>
      </c>
      <c r="J37" s="132" t="s">
        <v>62</v>
      </c>
      <c r="K37" s="137" t="s">
        <v>64</v>
      </c>
      <c r="L37" s="132" t="s">
        <v>62</v>
      </c>
      <c r="M37" s="130" t="s">
        <v>107</v>
      </c>
      <c r="N37" s="20" t="str">
        <f t="shared" si="1"/>
        <v>older adults</v>
      </c>
      <c r="O37" s="10" t="str">
        <f t="shared" si="2"/>
        <v>remember to exercise regularly.</v>
      </c>
    </row>
    <row r="38" spans="1:15" ht="33" customHeight="1" thickBot="1" x14ac:dyDescent="0.4">
      <c r="A38" s="14">
        <v>37</v>
      </c>
      <c r="B38" s="10" t="s">
        <v>10</v>
      </c>
      <c r="C38" s="11" t="s">
        <v>1</v>
      </c>
      <c r="D38" s="20" t="s">
        <v>9</v>
      </c>
      <c r="E38" s="10" t="s">
        <v>7</v>
      </c>
      <c r="F38" s="10" t="s">
        <v>11</v>
      </c>
      <c r="H38" s="3" t="str">
        <f t="shared" si="0"/>
        <v>YesPartlyNoYes</v>
      </c>
      <c r="I38" s="131" t="s">
        <v>62</v>
      </c>
      <c r="J38" s="136" t="s">
        <v>63</v>
      </c>
      <c r="K38" s="137" t="s">
        <v>64</v>
      </c>
      <c r="L38" s="132" t="s">
        <v>62</v>
      </c>
      <c r="M38" s="130" t="s">
        <v>151</v>
      </c>
      <c r="N38" s="20" t="str">
        <f t="shared" si="1"/>
        <v>older adults</v>
      </c>
      <c r="O38" s="10" t="str">
        <f t="shared" si="2"/>
        <v>remember to exercise regularly.</v>
      </c>
    </row>
    <row r="39" spans="1:15" ht="33" customHeight="1" thickBot="1" x14ac:dyDescent="0.4">
      <c r="A39" s="14">
        <v>38</v>
      </c>
      <c r="B39" s="10" t="s">
        <v>10</v>
      </c>
      <c r="C39" s="11" t="s">
        <v>1</v>
      </c>
      <c r="D39" s="20" t="s">
        <v>9</v>
      </c>
      <c r="E39" s="10" t="s">
        <v>7</v>
      </c>
      <c r="F39" s="10" t="s">
        <v>11</v>
      </c>
      <c r="H39" s="3" t="str">
        <f t="shared" si="0"/>
        <v>PartlyPartlyNoYes</v>
      </c>
      <c r="I39" s="133" t="s">
        <v>63</v>
      </c>
      <c r="J39" s="136" t="s">
        <v>63</v>
      </c>
      <c r="K39" s="137" t="s">
        <v>64</v>
      </c>
      <c r="L39" s="132" t="s">
        <v>62</v>
      </c>
      <c r="M39" s="130" t="s">
        <v>151</v>
      </c>
      <c r="N39" s="20" t="str">
        <f t="shared" si="1"/>
        <v>older adults</v>
      </c>
      <c r="O39" s="10" t="str">
        <f t="shared" si="2"/>
        <v>remember to exercise regularly.</v>
      </c>
    </row>
    <row r="40" spans="1:15" ht="46.5" customHeight="1" thickBot="1" x14ac:dyDescent="0.4">
      <c r="A40" s="14">
        <v>39</v>
      </c>
      <c r="B40" s="10" t="s">
        <v>10</v>
      </c>
      <c r="C40" s="11" t="s">
        <v>1</v>
      </c>
      <c r="D40" s="20" t="s">
        <v>9</v>
      </c>
      <c r="E40" s="10" t="s">
        <v>7</v>
      </c>
      <c r="F40" s="10" t="s">
        <v>11</v>
      </c>
      <c r="H40" s="3" t="str">
        <f t="shared" si="0"/>
        <v>NoPartlyNoYes</v>
      </c>
      <c r="I40" s="134" t="s">
        <v>64</v>
      </c>
      <c r="J40" s="136" t="s">
        <v>63</v>
      </c>
      <c r="K40" s="137" t="s">
        <v>64</v>
      </c>
      <c r="L40" s="132" t="s">
        <v>62</v>
      </c>
      <c r="M40" s="130" t="s">
        <v>108</v>
      </c>
      <c r="N40" s="20" t="str">
        <f t="shared" si="1"/>
        <v>older adults</v>
      </c>
      <c r="O40" s="10" t="str">
        <f t="shared" si="2"/>
        <v>remember to exercise regularly.</v>
      </c>
    </row>
    <row r="41" spans="1:15" ht="33" customHeight="1" thickBot="1" x14ac:dyDescent="0.4">
      <c r="A41" s="14">
        <v>40</v>
      </c>
      <c r="B41" s="10" t="s">
        <v>10</v>
      </c>
      <c r="C41" s="11" t="s">
        <v>1</v>
      </c>
      <c r="D41" s="20" t="s">
        <v>9</v>
      </c>
      <c r="E41" s="10" t="s">
        <v>7</v>
      </c>
      <c r="F41" s="10" t="s">
        <v>11</v>
      </c>
      <c r="H41" s="3" t="str">
        <f t="shared" si="0"/>
        <v>Don't knowPartlyNoYes</v>
      </c>
      <c r="I41" s="135" t="s">
        <v>65</v>
      </c>
      <c r="J41" s="136" t="s">
        <v>63</v>
      </c>
      <c r="K41" s="137" t="s">
        <v>64</v>
      </c>
      <c r="L41" s="132" t="s">
        <v>62</v>
      </c>
      <c r="M41" s="130" t="s">
        <v>109</v>
      </c>
      <c r="N41" s="20" t="str">
        <f t="shared" si="1"/>
        <v>older adults</v>
      </c>
      <c r="O41" s="10" t="str">
        <f t="shared" si="2"/>
        <v>remember to exercise regularly.</v>
      </c>
    </row>
    <row r="42" spans="1:15" ht="33" customHeight="1" thickBot="1" x14ac:dyDescent="0.4">
      <c r="A42" s="14">
        <v>41</v>
      </c>
      <c r="B42" s="10" t="s">
        <v>10</v>
      </c>
      <c r="C42" s="11" t="s">
        <v>1</v>
      </c>
      <c r="D42" s="20" t="s">
        <v>9</v>
      </c>
      <c r="E42" s="10" t="s">
        <v>7</v>
      </c>
      <c r="F42" s="10" t="s">
        <v>11</v>
      </c>
      <c r="H42" s="3" t="str">
        <f t="shared" si="0"/>
        <v>YesNoNoYes</v>
      </c>
      <c r="I42" s="131" t="s">
        <v>62</v>
      </c>
      <c r="J42" s="137" t="s">
        <v>64</v>
      </c>
      <c r="K42" s="137" t="s">
        <v>64</v>
      </c>
      <c r="L42" s="132" t="s">
        <v>62</v>
      </c>
      <c r="M42" s="130" t="s">
        <v>152</v>
      </c>
      <c r="N42" s="20" t="str">
        <f t="shared" si="1"/>
        <v>older adults</v>
      </c>
      <c r="O42" s="10" t="str">
        <f t="shared" si="2"/>
        <v>remember to exercise regularly.</v>
      </c>
    </row>
    <row r="43" spans="1:15" ht="46" customHeight="1" thickBot="1" x14ac:dyDescent="0.4">
      <c r="A43" s="14">
        <v>42</v>
      </c>
      <c r="B43" s="10" t="s">
        <v>10</v>
      </c>
      <c r="C43" s="11" t="s">
        <v>1</v>
      </c>
      <c r="D43" s="20" t="s">
        <v>9</v>
      </c>
      <c r="E43" s="10" t="s">
        <v>7</v>
      </c>
      <c r="F43" s="10" t="s">
        <v>11</v>
      </c>
      <c r="H43" s="3" t="str">
        <f t="shared" si="0"/>
        <v>PartlyNoNoYes</v>
      </c>
      <c r="I43" s="133" t="s">
        <v>63</v>
      </c>
      <c r="J43" s="137" t="s">
        <v>64</v>
      </c>
      <c r="K43" s="137" t="s">
        <v>64</v>
      </c>
      <c r="L43" s="132" t="s">
        <v>62</v>
      </c>
      <c r="M43" s="130" t="s">
        <v>152</v>
      </c>
      <c r="N43" s="20" t="str">
        <f t="shared" si="1"/>
        <v>older adults</v>
      </c>
      <c r="O43" s="10" t="str">
        <f t="shared" si="2"/>
        <v>remember to exercise regularly.</v>
      </c>
    </row>
    <row r="44" spans="1:15" ht="43.5" customHeight="1" thickBot="1" x14ac:dyDescent="0.4">
      <c r="A44" s="14">
        <v>43</v>
      </c>
      <c r="B44" s="10" t="s">
        <v>10</v>
      </c>
      <c r="C44" s="11" t="s">
        <v>1</v>
      </c>
      <c r="D44" s="20" t="s">
        <v>9</v>
      </c>
      <c r="E44" s="10" t="s">
        <v>7</v>
      </c>
      <c r="F44" s="10" t="s">
        <v>11</v>
      </c>
      <c r="H44" s="3" t="str">
        <f t="shared" si="0"/>
        <v>NoNoNoYes</v>
      </c>
      <c r="I44" s="134" t="s">
        <v>64</v>
      </c>
      <c r="J44" s="137" t="s">
        <v>64</v>
      </c>
      <c r="K44" s="137" t="s">
        <v>64</v>
      </c>
      <c r="L44" s="132" t="s">
        <v>62</v>
      </c>
      <c r="M44" s="130" t="s">
        <v>110</v>
      </c>
      <c r="N44" s="20" t="str">
        <f t="shared" si="1"/>
        <v>older adults</v>
      </c>
      <c r="O44" s="10" t="str">
        <f t="shared" si="2"/>
        <v>remember to exercise regularly.</v>
      </c>
    </row>
    <row r="45" spans="1:15" ht="33" customHeight="1" thickBot="1" x14ac:dyDescent="0.4">
      <c r="A45" s="14">
        <v>44</v>
      </c>
      <c r="B45" s="10" t="s">
        <v>10</v>
      </c>
      <c r="C45" s="11" t="s">
        <v>1</v>
      </c>
      <c r="D45" s="20" t="s">
        <v>9</v>
      </c>
      <c r="E45" s="10" t="s">
        <v>7</v>
      </c>
      <c r="F45" s="10" t="s">
        <v>11</v>
      </c>
      <c r="H45" s="3" t="str">
        <f t="shared" si="0"/>
        <v>Don't knowNoNoYes</v>
      </c>
      <c r="I45" s="135" t="s">
        <v>65</v>
      </c>
      <c r="J45" s="137" t="s">
        <v>64</v>
      </c>
      <c r="K45" s="137" t="s">
        <v>64</v>
      </c>
      <c r="L45" s="132" t="s">
        <v>62</v>
      </c>
      <c r="M45" s="130" t="s">
        <v>111</v>
      </c>
      <c r="N45" s="20" t="str">
        <f t="shared" si="1"/>
        <v>older adults</v>
      </c>
      <c r="O45" s="10" t="str">
        <f t="shared" si="2"/>
        <v>remember to exercise regularly.</v>
      </c>
    </row>
    <row r="46" spans="1:15" ht="33" customHeight="1" thickBot="1" x14ac:dyDescent="0.4">
      <c r="A46" s="14">
        <v>45</v>
      </c>
      <c r="B46" s="10" t="s">
        <v>10</v>
      </c>
      <c r="C46" s="11" t="s">
        <v>1</v>
      </c>
      <c r="D46" s="20" t="s">
        <v>9</v>
      </c>
      <c r="E46" s="10" t="s">
        <v>7</v>
      </c>
      <c r="F46" s="10" t="s">
        <v>11</v>
      </c>
      <c r="H46" s="3" t="str">
        <f t="shared" si="0"/>
        <v>YesDon't knowNoYes</v>
      </c>
      <c r="I46" s="131" t="s">
        <v>62</v>
      </c>
      <c r="J46" s="138" t="s">
        <v>65</v>
      </c>
      <c r="K46" s="137" t="s">
        <v>64</v>
      </c>
      <c r="L46" s="132" t="s">
        <v>62</v>
      </c>
      <c r="M46" s="130" t="s">
        <v>153</v>
      </c>
      <c r="N46" s="20" t="str">
        <f t="shared" si="1"/>
        <v>older adults</v>
      </c>
      <c r="O46" s="10" t="str">
        <f t="shared" si="2"/>
        <v>remember to exercise regularly.</v>
      </c>
    </row>
    <row r="47" spans="1:15" ht="58.5" customHeight="1" thickBot="1" x14ac:dyDescent="0.4">
      <c r="A47" s="14">
        <v>46</v>
      </c>
      <c r="B47" s="10" t="s">
        <v>10</v>
      </c>
      <c r="C47" s="11" t="s">
        <v>1</v>
      </c>
      <c r="D47" s="20" t="s">
        <v>9</v>
      </c>
      <c r="E47" s="10" t="s">
        <v>7</v>
      </c>
      <c r="F47" s="10" t="s">
        <v>11</v>
      </c>
      <c r="H47" s="3" t="str">
        <f t="shared" si="0"/>
        <v>PartlyDon't knowNoYes</v>
      </c>
      <c r="I47" s="133" t="s">
        <v>63</v>
      </c>
      <c r="J47" s="138" t="s">
        <v>65</v>
      </c>
      <c r="K47" s="137" t="s">
        <v>64</v>
      </c>
      <c r="L47" s="132" t="s">
        <v>62</v>
      </c>
      <c r="M47" s="130" t="s">
        <v>153</v>
      </c>
      <c r="N47" s="20" t="str">
        <f t="shared" si="1"/>
        <v>older adults</v>
      </c>
      <c r="O47" s="10" t="str">
        <f t="shared" si="2"/>
        <v>remember to exercise regularly.</v>
      </c>
    </row>
    <row r="48" spans="1:15" ht="47.5" customHeight="1" thickBot="1" x14ac:dyDescent="0.4">
      <c r="A48" s="14">
        <v>47</v>
      </c>
      <c r="B48" s="10" t="s">
        <v>10</v>
      </c>
      <c r="C48" s="11" t="s">
        <v>1</v>
      </c>
      <c r="D48" s="20" t="s">
        <v>9</v>
      </c>
      <c r="E48" s="10" t="s">
        <v>7</v>
      </c>
      <c r="F48" s="10" t="s">
        <v>11</v>
      </c>
      <c r="H48" s="3" t="str">
        <f t="shared" si="0"/>
        <v>NoDon't knowNoYes</v>
      </c>
      <c r="I48" s="134" t="s">
        <v>64</v>
      </c>
      <c r="J48" s="138" t="s">
        <v>65</v>
      </c>
      <c r="K48" s="137" t="s">
        <v>64</v>
      </c>
      <c r="L48" s="132" t="s">
        <v>62</v>
      </c>
      <c r="M48" s="130" t="s">
        <v>112</v>
      </c>
      <c r="N48" s="20" t="str">
        <f t="shared" si="1"/>
        <v>older adults</v>
      </c>
      <c r="O48" s="10" t="str">
        <f t="shared" si="2"/>
        <v>remember to exercise regularly.</v>
      </c>
    </row>
    <row r="49" spans="1:15" ht="33" customHeight="1" thickBot="1" x14ac:dyDescent="0.4">
      <c r="A49" s="14">
        <v>48</v>
      </c>
      <c r="B49" s="10" t="s">
        <v>10</v>
      </c>
      <c r="C49" s="11" t="s">
        <v>1</v>
      </c>
      <c r="D49" s="20" t="s">
        <v>9</v>
      </c>
      <c r="E49" s="10" t="s">
        <v>7</v>
      </c>
      <c r="F49" s="10" t="s">
        <v>11</v>
      </c>
      <c r="H49" s="3" t="str">
        <f t="shared" si="0"/>
        <v>Don't knowDon't knowNoYes</v>
      </c>
      <c r="I49" s="135" t="s">
        <v>65</v>
      </c>
      <c r="J49" s="138" t="s">
        <v>65</v>
      </c>
      <c r="K49" s="137" t="s">
        <v>64</v>
      </c>
      <c r="L49" s="132" t="s">
        <v>62</v>
      </c>
      <c r="M49" s="130" t="s">
        <v>113</v>
      </c>
      <c r="N49" s="20" t="str">
        <f t="shared" si="1"/>
        <v>older adults</v>
      </c>
      <c r="O49" s="10" t="str">
        <f t="shared" si="2"/>
        <v>remember to exercise regularly.</v>
      </c>
    </row>
    <row r="50" spans="1:15" ht="33" customHeight="1" thickBot="1" x14ac:dyDescent="0.4">
      <c r="A50" s="14">
        <v>49</v>
      </c>
      <c r="B50" s="10" t="s">
        <v>10</v>
      </c>
      <c r="C50" s="11" t="s">
        <v>1</v>
      </c>
      <c r="D50" s="20" t="s">
        <v>9</v>
      </c>
      <c r="E50" s="10" t="s">
        <v>7</v>
      </c>
      <c r="F50" s="10" t="s">
        <v>11</v>
      </c>
      <c r="H50" s="3" t="str">
        <f t="shared" si="0"/>
        <v>YesYesDon't knowYes</v>
      </c>
      <c r="I50" s="131" t="s">
        <v>62</v>
      </c>
      <c r="J50" s="132" t="s">
        <v>62</v>
      </c>
      <c r="K50" s="138" t="s">
        <v>65</v>
      </c>
      <c r="L50" s="132" t="s">
        <v>62</v>
      </c>
      <c r="M50" s="130" t="s">
        <v>154</v>
      </c>
      <c r="N50" s="20" t="str">
        <f t="shared" si="1"/>
        <v>older adults</v>
      </c>
      <c r="O50" s="10" t="str">
        <f t="shared" si="2"/>
        <v>remember to exercise regularly.</v>
      </c>
    </row>
    <row r="51" spans="1:15" ht="33" customHeight="1" thickBot="1" x14ac:dyDescent="0.4">
      <c r="A51" s="14">
        <v>50</v>
      </c>
      <c r="B51" s="10" t="s">
        <v>10</v>
      </c>
      <c r="C51" s="11" t="s">
        <v>1</v>
      </c>
      <c r="D51" s="20" t="s">
        <v>9</v>
      </c>
      <c r="E51" s="10" t="s">
        <v>7</v>
      </c>
      <c r="F51" s="10" t="s">
        <v>11</v>
      </c>
      <c r="H51" s="3" t="str">
        <f t="shared" si="0"/>
        <v>PartlyYesDon't knowYes</v>
      </c>
      <c r="I51" s="133" t="s">
        <v>63</v>
      </c>
      <c r="J51" s="132" t="s">
        <v>62</v>
      </c>
      <c r="K51" s="138" t="s">
        <v>65</v>
      </c>
      <c r="L51" s="132" t="s">
        <v>62</v>
      </c>
      <c r="M51" s="130" t="s">
        <v>154</v>
      </c>
      <c r="N51" s="20" t="str">
        <f t="shared" si="1"/>
        <v>older adults</v>
      </c>
      <c r="O51" s="10" t="str">
        <f t="shared" si="2"/>
        <v>remember to exercise regularly.</v>
      </c>
    </row>
    <row r="52" spans="1:15" ht="33" customHeight="1" thickBot="1" x14ac:dyDescent="0.4">
      <c r="A52" s="14">
        <v>51</v>
      </c>
      <c r="B52" s="10" t="s">
        <v>10</v>
      </c>
      <c r="C52" s="11" t="s">
        <v>1</v>
      </c>
      <c r="D52" s="20" t="s">
        <v>9</v>
      </c>
      <c r="E52" s="10" t="s">
        <v>7</v>
      </c>
      <c r="F52" s="10" t="s">
        <v>11</v>
      </c>
      <c r="H52" s="3" t="str">
        <f t="shared" si="0"/>
        <v>NoYesDon't knowYes</v>
      </c>
      <c r="I52" s="134" t="s">
        <v>64</v>
      </c>
      <c r="J52" s="132" t="s">
        <v>62</v>
      </c>
      <c r="K52" s="138" t="s">
        <v>65</v>
      </c>
      <c r="L52" s="132" t="s">
        <v>62</v>
      </c>
      <c r="M52" s="130" t="s">
        <v>114</v>
      </c>
      <c r="N52" s="20" t="str">
        <f t="shared" si="1"/>
        <v>older adults</v>
      </c>
      <c r="O52" s="10" t="str">
        <f t="shared" si="2"/>
        <v>remember to exercise regularly.</v>
      </c>
    </row>
    <row r="53" spans="1:15" ht="33" customHeight="1" thickBot="1" x14ac:dyDescent="0.4">
      <c r="A53" s="14">
        <v>52</v>
      </c>
      <c r="B53" s="10" t="s">
        <v>10</v>
      </c>
      <c r="C53" s="11" t="s">
        <v>1</v>
      </c>
      <c r="D53" s="20" t="s">
        <v>9</v>
      </c>
      <c r="E53" s="10" t="s">
        <v>7</v>
      </c>
      <c r="F53" s="10" t="s">
        <v>11</v>
      </c>
      <c r="H53" s="3" t="str">
        <f t="shared" si="0"/>
        <v>Don't knowYesDon't knowYes</v>
      </c>
      <c r="I53" s="135" t="s">
        <v>65</v>
      </c>
      <c r="J53" s="132" t="s">
        <v>62</v>
      </c>
      <c r="K53" s="138" t="s">
        <v>65</v>
      </c>
      <c r="L53" s="132" t="s">
        <v>62</v>
      </c>
      <c r="M53" s="130" t="s">
        <v>115</v>
      </c>
      <c r="N53" s="20" t="str">
        <f t="shared" si="1"/>
        <v>older adults</v>
      </c>
      <c r="O53" s="10" t="str">
        <f t="shared" si="2"/>
        <v>remember to exercise regularly.</v>
      </c>
    </row>
    <row r="54" spans="1:15" ht="33" customHeight="1" thickBot="1" x14ac:dyDescent="0.4">
      <c r="A54" s="14">
        <v>53</v>
      </c>
      <c r="B54" s="10" t="s">
        <v>10</v>
      </c>
      <c r="C54" s="11" t="s">
        <v>1</v>
      </c>
      <c r="D54" s="20" t="s">
        <v>9</v>
      </c>
      <c r="E54" s="10" t="s">
        <v>7</v>
      </c>
      <c r="F54" s="10" t="s">
        <v>11</v>
      </c>
      <c r="H54" s="3" t="str">
        <f t="shared" si="0"/>
        <v>YesPartlyDon't knowYes</v>
      </c>
      <c r="I54" s="131" t="s">
        <v>62</v>
      </c>
      <c r="J54" s="136" t="s">
        <v>63</v>
      </c>
      <c r="K54" s="138" t="s">
        <v>65</v>
      </c>
      <c r="L54" s="132" t="s">
        <v>62</v>
      </c>
      <c r="M54" s="130" t="s">
        <v>155</v>
      </c>
      <c r="N54" s="20" t="str">
        <f t="shared" si="1"/>
        <v>older adults</v>
      </c>
      <c r="O54" s="10" t="str">
        <f t="shared" si="2"/>
        <v>remember to exercise regularly.</v>
      </c>
    </row>
    <row r="55" spans="1:15" ht="33" customHeight="1" thickBot="1" x14ac:dyDescent="0.4">
      <c r="A55" s="14">
        <v>54</v>
      </c>
      <c r="B55" s="10" t="s">
        <v>10</v>
      </c>
      <c r="C55" s="11" t="s">
        <v>1</v>
      </c>
      <c r="D55" s="20" t="s">
        <v>9</v>
      </c>
      <c r="E55" s="10" t="s">
        <v>7</v>
      </c>
      <c r="F55" s="10" t="s">
        <v>11</v>
      </c>
      <c r="H55" s="3" t="str">
        <f t="shared" si="0"/>
        <v>PartlyPartlyDon't knowYes</v>
      </c>
      <c r="I55" s="133" t="s">
        <v>63</v>
      </c>
      <c r="J55" s="136" t="s">
        <v>63</v>
      </c>
      <c r="K55" s="138" t="s">
        <v>65</v>
      </c>
      <c r="L55" s="132" t="s">
        <v>62</v>
      </c>
      <c r="M55" s="130" t="s">
        <v>155</v>
      </c>
      <c r="N55" s="20" t="str">
        <f t="shared" si="1"/>
        <v>older adults</v>
      </c>
      <c r="O55" s="10" t="str">
        <f t="shared" si="2"/>
        <v>remember to exercise regularly.</v>
      </c>
    </row>
    <row r="56" spans="1:15" ht="43.5" customHeight="1" thickBot="1" x14ac:dyDescent="0.4">
      <c r="A56" s="14">
        <v>55</v>
      </c>
      <c r="B56" s="10" t="s">
        <v>10</v>
      </c>
      <c r="C56" s="11" t="s">
        <v>1</v>
      </c>
      <c r="D56" s="20" t="s">
        <v>9</v>
      </c>
      <c r="E56" s="10" t="s">
        <v>7</v>
      </c>
      <c r="F56" s="10" t="s">
        <v>11</v>
      </c>
      <c r="H56" s="3" t="str">
        <f t="shared" si="0"/>
        <v>NoPartlyDon't knowYes</v>
      </c>
      <c r="I56" s="134" t="s">
        <v>64</v>
      </c>
      <c r="J56" s="136" t="s">
        <v>63</v>
      </c>
      <c r="K56" s="138" t="s">
        <v>65</v>
      </c>
      <c r="L56" s="132" t="s">
        <v>62</v>
      </c>
      <c r="M56" s="130" t="s">
        <v>116</v>
      </c>
      <c r="N56" s="20" t="str">
        <f t="shared" si="1"/>
        <v>older adults</v>
      </c>
      <c r="O56" s="10" t="str">
        <f t="shared" si="2"/>
        <v>remember to exercise regularly.</v>
      </c>
    </row>
    <row r="57" spans="1:15" ht="34.5" customHeight="1" thickBot="1" x14ac:dyDescent="0.4">
      <c r="A57" s="14">
        <v>56</v>
      </c>
      <c r="B57" s="10" t="s">
        <v>10</v>
      </c>
      <c r="C57" s="11" t="s">
        <v>1</v>
      </c>
      <c r="D57" s="20" t="s">
        <v>9</v>
      </c>
      <c r="E57" s="10" t="s">
        <v>7</v>
      </c>
      <c r="F57" s="10" t="s">
        <v>11</v>
      </c>
      <c r="H57" s="3" t="str">
        <f t="shared" si="0"/>
        <v>Don't knowPartlyDon't knowYes</v>
      </c>
      <c r="I57" s="135" t="s">
        <v>65</v>
      </c>
      <c r="J57" s="136" t="s">
        <v>63</v>
      </c>
      <c r="K57" s="138" t="s">
        <v>65</v>
      </c>
      <c r="L57" s="132" t="s">
        <v>62</v>
      </c>
      <c r="M57" s="130" t="s">
        <v>117</v>
      </c>
      <c r="N57" s="20" t="str">
        <f t="shared" si="1"/>
        <v>older adults</v>
      </c>
      <c r="O57" s="10" t="str">
        <f t="shared" si="2"/>
        <v>remember to exercise regularly.</v>
      </c>
    </row>
    <row r="58" spans="1:15" ht="33" customHeight="1" thickBot="1" x14ac:dyDescent="0.4">
      <c r="A58" s="14">
        <v>57</v>
      </c>
      <c r="B58" s="10" t="s">
        <v>10</v>
      </c>
      <c r="C58" s="11" t="s">
        <v>1</v>
      </c>
      <c r="D58" s="20" t="s">
        <v>9</v>
      </c>
      <c r="E58" s="10" t="s">
        <v>7</v>
      </c>
      <c r="F58" s="10" t="s">
        <v>11</v>
      </c>
      <c r="H58" s="3" t="str">
        <f t="shared" si="0"/>
        <v>YesNoDon't knowYes</v>
      </c>
      <c r="I58" s="131" t="s">
        <v>62</v>
      </c>
      <c r="J58" s="137" t="s">
        <v>64</v>
      </c>
      <c r="K58" s="138" t="s">
        <v>65</v>
      </c>
      <c r="L58" s="132" t="s">
        <v>62</v>
      </c>
      <c r="M58" s="130" t="s">
        <v>156</v>
      </c>
      <c r="N58" s="20" t="str">
        <f t="shared" si="1"/>
        <v>older adults</v>
      </c>
      <c r="O58" s="10" t="str">
        <f t="shared" si="2"/>
        <v>remember to exercise regularly.</v>
      </c>
    </row>
    <row r="59" spans="1:15" ht="29.5" thickBot="1" x14ac:dyDescent="0.4">
      <c r="A59" s="14">
        <v>58</v>
      </c>
      <c r="B59" s="10" t="s">
        <v>10</v>
      </c>
      <c r="C59" s="11" t="s">
        <v>1</v>
      </c>
      <c r="D59" s="20" t="s">
        <v>9</v>
      </c>
      <c r="E59" s="10" t="s">
        <v>7</v>
      </c>
      <c r="F59" s="10" t="s">
        <v>11</v>
      </c>
      <c r="H59" s="3" t="str">
        <f t="shared" si="0"/>
        <v>PartlyNoDon't knowYes</v>
      </c>
      <c r="I59" s="133" t="s">
        <v>63</v>
      </c>
      <c r="J59" s="137" t="s">
        <v>64</v>
      </c>
      <c r="K59" s="138" t="s">
        <v>65</v>
      </c>
      <c r="L59" s="132" t="s">
        <v>62</v>
      </c>
      <c r="M59" s="130" t="s">
        <v>156</v>
      </c>
      <c r="N59" s="20" t="str">
        <f t="shared" si="1"/>
        <v>older adults</v>
      </c>
      <c r="O59" s="10" t="str">
        <f t="shared" si="2"/>
        <v>remember to exercise regularly.</v>
      </c>
    </row>
    <row r="60" spans="1:15" ht="47.15" customHeight="1" thickBot="1" x14ac:dyDescent="0.4">
      <c r="A60" s="14">
        <v>59</v>
      </c>
      <c r="B60" s="10" t="s">
        <v>10</v>
      </c>
      <c r="C60" s="11" t="s">
        <v>1</v>
      </c>
      <c r="D60" s="20" t="s">
        <v>9</v>
      </c>
      <c r="E60" s="10" t="s">
        <v>7</v>
      </c>
      <c r="F60" s="10" t="s">
        <v>11</v>
      </c>
      <c r="H60" s="3" t="str">
        <f t="shared" si="0"/>
        <v>NoNoDon't knowYes</v>
      </c>
      <c r="I60" s="134" t="s">
        <v>64</v>
      </c>
      <c r="J60" s="137" t="s">
        <v>64</v>
      </c>
      <c r="K60" s="138" t="s">
        <v>65</v>
      </c>
      <c r="L60" s="132" t="s">
        <v>62</v>
      </c>
      <c r="M60" s="130" t="s">
        <v>118</v>
      </c>
      <c r="N60" s="20" t="str">
        <f t="shared" si="1"/>
        <v>older adults</v>
      </c>
      <c r="O60" s="10" t="str">
        <f t="shared" si="2"/>
        <v>remember to exercise regularly.</v>
      </c>
    </row>
    <row r="61" spans="1:15" ht="33" customHeight="1" thickBot="1" x14ac:dyDescent="0.4">
      <c r="A61" s="14">
        <v>60</v>
      </c>
      <c r="B61" s="10" t="s">
        <v>10</v>
      </c>
      <c r="C61" s="11" t="s">
        <v>1</v>
      </c>
      <c r="D61" s="20" t="s">
        <v>9</v>
      </c>
      <c r="E61" s="10" t="s">
        <v>7</v>
      </c>
      <c r="F61" s="10" t="s">
        <v>11</v>
      </c>
      <c r="H61" s="3" t="str">
        <f t="shared" si="0"/>
        <v>Don't knowNoDon't knowYes</v>
      </c>
      <c r="I61" s="135" t="s">
        <v>65</v>
      </c>
      <c r="J61" s="137" t="s">
        <v>64</v>
      </c>
      <c r="K61" s="138" t="s">
        <v>65</v>
      </c>
      <c r="L61" s="132" t="s">
        <v>62</v>
      </c>
      <c r="M61" s="130" t="s">
        <v>119</v>
      </c>
      <c r="N61" s="20" t="str">
        <f t="shared" si="1"/>
        <v>older adults</v>
      </c>
      <c r="O61" s="10" t="str">
        <f t="shared" si="2"/>
        <v>remember to exercise regularly.</v>
      </c>
    </row>
    <row r="62" spans="1:15" ht="33" customHeight="1" thickBot="1" x14ac:dyDescent="0.4">
      <c r="A62" s="14">
        <v>61</v>
      </c>
      <c r="B62" s="10" t="s">
        <v>10</v>
      </c>
      <c r="C62" s="11" t="s">
        <v>1</v>
      </c>
      <c r="D62" s="20" t="s">
        <v>9</v>
      </c>
      <c r="E62" s="10" t="s">
        <v>7</v>
      </c>
      <c r="F62" s="10" t="s">
        <v>11</v>
      </c>
      <c r="H62" s="3" t="str">
        <f t="shared" si="0"/>
        <v>YesDon't knowDon't knowYes</v>
      </c>
      <c r="I62" s="131" t="s">
        <v>62</v>
      </c>
      <c r="J62" s="138" t="s">
        <v>65</v>
      </c>
      <c r="K62" s="138" t="s">
        <v>65</v>
      </c>
      <c r="L62" s="132" t="s">
        <v>62</v>
      </c>
      <c r="M62" s="130" t="s">
        <v>157</v>
      </c>
      <c r="N62" s="20" t="str">
        <f t="shared" si="1"/>
        <v>older adults</v>
      </c>
      <c r="O62" s="10" t="str">
        <f t="shared" si="2"/>
        <v>remember to exercise regularly.</v>
      </c>
    </row>
    <row r="63" spans="1:15" ht="73" customHeight="1" thickBot="1" x14ac:dyDescent="0.4">
      <c r="A63" s="14">
        <v>62</v>
      </c>
      <c r="B63" s="10" t="s">
        <v>10</v>
      </c>
      <c r="C63" s="11" t="s">
        <v>1</v>
      </c>
      <c r="D63" s="20" t="s">
        <v>9</v>
      </c>
      <c r="E63" s="10" t="s">
        <v>7</v>
      </c>
      <c r="F63" s="10" t="s">
        <v>11</v>
      </c>
      <c r="H63" s="3" t="str">
        <f t="shared" si="0"/>
        <v>PartlyDon't knowDon't knowYes</v>
      </c>
      <c r="I63" s="133" t="s">
        <v>63</v>
      </c>
      <c r="J63" s="138" t="s">
        <v>65</v>
      </c>
      <c r="K63" s="138" t="s">
        <v>65</v>
      </c>
      <c r="L63" s="132" t="s">
        <v>62</v>
      </c>
      <c r="M63" s="130" t="s">
        <v>157</v>
      </c>
      <c r="N63" s="20" t="str">
        <f t="shared" si="1"/>
        <v>older adults</v>
      </c>
      <c r="O63" s="10" t="str">
        <f t="shared" si="2"/>
        <v>remember to exercise regularly.</v>
      </c>
    </row>
    <row r="64" spans="1:15" ht="43" customHeight="1" thickBot="1" x14ac:dyDescent="0.4">
      <c r="A64" s="14">
        <v>63</v>
      </c>
      <c r="B64" s="10" t="s">
        <v>10</v>
      </c>
      <c r="C64" s="11" t="s">
        <v>1</v>
      </c>
      <c r="D64" s="20" t="s">
        <v>9</v>
      </c>
      <c r="E64" s="10" t="s">
        <v>7</v>
      </c>
      <c r="F64" s="10" t="s">
        <v>11</v>
      </c>
      <c r="H64" s="3" t="str">
        <f t="shared" si="0"/>
        <v>NoDon't knowDon't knowYes</v>
      </c>
      <c r="I64" s="134" t="s">
        <v>64</v>
      </c>
      <c r="J64" s="138" t="s">
        <v>65</v>
      </c>
      <c r="K64" s="138" t="s">
        <v>65</v>
      </c>
      <c r="L64" s="132" t="s">
        <v>62</v>
      </c>
      <c r="M64" s="130" t="s">
        <v>120</v>
      </c>
      <c r="N64" s="20" t="str">
        <f t="shared" si="1"/>
        <v>older adults</v>
      </c>
      <c r="O64" s="10" t="str">
        <f t="shared" si="2"/>
        <v>remember to exercise regularly.</v>
      </c>
    </row>
    <row r="65" spans="1:15" ht="33" customHeight="1" thickBot="1" x14ac:dyDescent="0.4">
      <c r="A65" s="14">
        <v>64</v>
      </c>
      <c r="B65" s="10" t="s">
        <v>10</v>
      </c>
      <c r="C65" s="11" t="s">
        <v>1</v>
      </c>
      <c r="D65" s="20" t="s">
        <v>9</v>
      </c>
      <c r="E65" s="10" t="s">
        <v>7</v>
      </c>
      <c r="F65" s="10" t="s">
        <v>11</v>
      </c>
      <c r="H65" s="3" t="str">
        <f t="shared" si="0"/>
        <v>Don't knowDon't knowDon't knowYes</v>
      </c>
      <c r="I65" s="135" t="s">
        <v>65</v>
      </c>
      <c r="J65" s="138" t="s">
        <v>65</v>
      </c>
      <c r="K65" s="138" t="s">
        <v>65</v>
      </c>
      <c r="L65" s="132" t="s">
        <v>62</v>
      </c>
      <c r="M65" s="130" t="s">
        <v>121</v>
      </c>
      <c r="N65" s="20" t="str">
        <f t="shared" si="1"/>
        <v>older adults</v>
      </c>
      <c r="O65" s="10" t="str">
        <f t="shared" si="2"/>
        <v>remember to exercise regularly.</v>
      </c>
    </row>
    <row r="66" spans="1:15" ht="33" customHeight="1" thickBot="1" x14ac:dyDescent="0.4">
      <c r="A66" s="14">
        <v>65</v>
      </c>
      <c r="B66" s="10" t="s">
        <v>10</v>
      </c>
      <c r="C66" s="11" t="s">
        <v>1</v>
      </c>
      <c r="D66" s="20" t="s">
        <v>9</v>
      </c>
      <c r="E66" s="10" t="s">
        <v>7</v>
      </c>
      <c r="F66" s="10" t="s">
        <v>11</v>
      </c>
      <c r="H66" s="3" t="str">
        <f t="shared" si="0"/>
        <v>YesYesYesPartly</v>
      </c>
      <c r="I66" s="131" t="s">
        <v>62</v>
      </c>
      <c r="J66" s="132" t="s">
        <v>62</v>
      </c>
      <c r="K66" s="132" t="s">
        <v>62</v>
      </c>
      <c r="L66" s="136" t="s">
        <v>63</v>
      </c>
      <c r="M66" s="130" t="s">
        <v>80</v>
      </c>
      <c r="N66" s="20" t="str">
        <f t="shared" si="1"/>
        <v>older adults</v>
      </c>
      <c r="O66" s="10" t="str">
        <f t="shared" si="2"/>
        <v>remember to exercise regularly.</v>
      </c>
    </row>
    <row r="67" spans="1:15" ht="29.5" thickBot="1" x14ac:dyDescent="0.4">
      <c r="A67" s="14">
        <v>66</v>
      </c>
      <c r="B67" s="10" t="s">
        <v>10</v>
      </c>
      <c r="C67" s="11" t="s">
        <v>1</v>
      </c>
      <c r="D67" s="20" t="s">
        <v>9</v>
      </c>
      <c r="E67" s="10" t="s">
        <v>7</v>
      </c>
      <c r="F67" s="10" t="s">
        <v>11</v>
      </c>
      <c r="H67" s="3" t="str">
        <f t="shared" ref="H67:H130" si="3">CONCATENATE(I67,J67,K67,L67)</f>
        <v>PartlyYesYesPartly</v>
      </c>
      <c r="I67" s="133" t="s">
        <v>63</v>
      </c>
      <c r="J67" s="132" t="s">
        <v>62</v>
      </c>
      <c r="K67" s="132" t="s">
        <v>62</v>
      </c>
      <c r="L67" s="136" t="s">
        <v>63</v>
      </c>
      <c r="M67" s="130" t="s">
        <v>81</v>
      </c>
      <c r="N67" s="20" t="str">
        <f t="shared" ref="N67:N130" si="4">D67</f>
        <v>older adults</v>
      </c>
      <c r="O67" s="10" t="str">
        <f t="shared" ref="O67:O130" si="5">E67</f>
        <v>remember to exercise regularly.</v>
      </c>
    </row>
    <row r="68" spans="1:15" ht="44" thickBot="1" x14ac:dyDescent="0.4">
      <c r="A68" s="14">
        <v>67</v>
      </c>
      <c r="B68" s="10" t="s">
        <v>10</v>
      </c>
      <c r="C68" s="11" t="s">
        <v>1</v>
      </c>
      <c r="D68" s="20" t="s">
        <v>9</v>
      </c>
      <c r="E68" s="10" t="s">
        <v>7</v>
      </c>
      <c r="F68" s="10" t="s">
        <v>11</v>
      </c>
      <c r="H68" s="3" t="str">
        <f t="shared" si="3"/>
        <v>NoYesYesPartly</v>
      </c>
      <c r="I68" s="134" t="s">
        <v>64</v>
      </c>
      <c r="J68" s="132" t="s">
        <v>62</v>
      </c>
      <c r="K68" s="132" t="s">
        <v>62</v>
      </c>
      <c r="L68" s="136" t="s">
        <v>63</v>
      </c>
      <c r="M68" s="130" t="s">
        <v>158</v>
      </c>
      <c r="N68" s="20" t="str">
        <f t="shared" si="4"/>
        <v>older adults</v>
      </c>
      <c r="O68" s="10" t="str">
        <f t="shared" si="5"/>
        <v>remember to exercise regularly.</v>
      </c>
    </row>
    <row r="69" spans="1:15" ht="33" customHeight="1" thickBot="1" x14ac:dyDescent="0.4">
      <c r="A69" s="14">
        <v>68</v>
      </c>
      <c r="B69" s="10" t="s">
        <v>10</v>
      </c>
      <c r="C69" s="11" t="s">
        <v>1</v>
      </c>
      <c r="D69" s="20" t="s">
        <v>9</v>
      </c>
      <c r="E69" s="10" t="s">
        <v>7</v>
      </c>
      <c r="F69" s="10" t="s">
        <v>11</v>
      </c>
      <c r="H69" s="3" t="str">
        <f t="shared" si="3"/>
        <v>Don't knowYesYesPartly</v>
      </c>
      <c r="I69" s="135" t="s">
        <v>65</v>
      </c>
      <c r="J69" s="132" t="s">
        <v>62</v>
      </c>
      <c r="K69" s="132" t="s">
        <v>62</v>
      </c>
      <c r="L69" s="136" t="s">
        <v>63</v>
      </c>
      <c r="M69" s="130" t="s">
        <v>159</v>
      </c>
      <c r="N69" s="20" t="str">
        <f t="shared" si="4"/>
        <v>older adults</v>
      </c>
      <c r="O69" s="10" t="str">
        <f t="shared" si="5"/>
        <v>remember to exercise regularly.</v>
      </c>
    </row>
    <row r="70" spans="1:15" ht="33" customHeight="1" thickBot="1" x14ac:dyDescent="0.4">
      <c r="A70" s="14">
        <v>69</v>
      </c>
      <c r="B70" s="10" t="s">
        <v>10</v>
      </c>
      <c r="C70" s="11" t="s">
        <v>1</v>
      </c>
      <c r="D70" s="20" t="s">
        <v>9</v>
      </c>
      <c r="E70" s="10" t="s">
        <v>7</v>
      </c>
      <c r="F70" s="10" t="s">
        <v>11</v>
      </c>
      <c r="H70" s="3" t="str">
        <f t="shared" si="3"/>
        <v>YesPartlyYesPartly</v>
      </c>
      <c r="I70" s="131" t="s">
        <v>62</v>
      </c>
      <c r="J70" s="136" t="s">
        <v>63</v>
      </c>
      <c r="K70" s="132" t="s">
        <v>62</v>
      </c>
      <c r="L70" s="136" t="s">
        <v>63</v>
      </c>
      <c r="M70" s="130" t="s">
        <v>160</v>
      </c>
      <c r="N70" s="20" t="str">
        <f t="shared" si="4"/>
        <v>older adults</v>
      </c>
      <c r="O70" s="10" t="str">
        <f t="shared" si="5"/>
        <v>remember to exercise regularly.</v>
      </c>
    </row>
    <row r="71" spans="1:15" ht="33" customHeight="1" thickBot="1" x14ac:dyDescent="0.4">
      <c r="A71" s="14">
        <v>70</v>
      </c>
      <c r="B71" s="10" t="s">
        <v>10</v>
      </c>
      <c r="C71" s="11" t="s">
        <v>1</v>
      </c>
      <c r="D71" s="20" t="s">
        <v>9</v>
      </c>
      <c r="E71" s="10" t="s">
        <v>7</v>
      </c>
      <c r="F71" s="10" t="s">
        <v>11</v>
      </c>
      <c r="H71" s="3" t="str">
        <f t="shared" si="3"/>
        <v>PartlyPartlyYesPartly</v>
      </c>
      <c r="I71" s="133" t="s">
        <v>63</v>
      </c>
      <c r="J71" s="136" t="s">
        <v>63</v>
      </c>
      <c r="K71" s="132" t="s">
        <v>62</v>
      </c>
      <c r="L71" s="136" t="s">
        <v>63</v>
      </c>
      <c r="M71" s="130" t="s">
        <v>161</v>
      </c>
      <c r="N71" s="20" t="str">
        <f t="shared" si="4"/>
        <v>older adults</v>
      </c>
      <c r="O71" s="10" t="str">
        <f t="shared" si="5"/>
        <v>remember to exercise regularly.</v>
      </c>
    </row>
    <row r="72" spans="1:15" ht="58.5" thickBot="1" x14ac:dyDescent="0.4">
      <c r="A72" s="14">
        <v>71</v>
      </c>
      <c r="B72" s="10" t="s">
        <v>10</v>
      </c>
      <c r="C72" s="11" t="s">
        <v>1</v>
      </c>
      <c r="D72" s="20" t="s">
        <v>9</v>
      </c>
      <c r="E72" s="10" t="s">
        <v>7</v>
      </c>
      <c r="F72" s="10" t="s">
        <v>11</v>
      </c>
      <c r="H72" s="3" t="str">
        <f t="shared" si="3"/>
        <v>NoPartlyYesPartly</v>
      </c>
      <c r="I72" s="134" t="s">
        <v>64</v>
      </c>
      <c r="J72" s="136" t="s">
        <v>63</v>
      </c>
      <c r="K72" s="132" t="s">
        <v>62</v>
      </c>
      <c r="L72" s="136" t="s">
        <v>63</v>
      </c>
      <c r="M72" s="130" t="s">
        <v>162</v>
      </c>
      <c r="N72" s="20" t="str">
        <f t="shared" si="4"/>
        <v>older adults</v>
      </c>
      <c r="O72" s="10" t="str">
        <f t="shared" si="5"/>
        <v>remember to exercise regularly.</v>
      </c>
    </row>
    <row r="73" spans="1:15" ht="58.5" thickBot="1" x14ac:dyDescent="0.4">
      <c r="A73" s="14">
        <v>72</v>
      </c>
      <c r="B73" s="10" t="s">
        <v>10</v>
      </c>
      <c r="C73" s="11" t="s">
        <v>1</v>
      </c>
      <c r="D73" s="20" t="s">
        <v>9</v>
      </c>
      <c r="E73" s="10" t="s">
        <v>7</v>
      </c>
      <c r="F73" s="10" t="s">
        <v>11</v>
      </c>
      <c r="H73" s="3" t="str">
        <f t="shared" si="3"/>
        <v>Don't knowPartlyYesPartly</v>
      </c>
      <c r="I73" s="135" t="s">
        <v>65</v>
      </c>
      <c r="J73" s="136" t="s">
        <v>63</v>
      </c>
      <c r="K73" s="132" t="s">
        <v>62</v>
      </c>
      <c r="L73" s="136" t="s">
        <v>63</v>
      </c>
      <c r="M73" s="130" t="s">
        <v>163</v>
      </c>
      <c r="N73" s="20" t="str">
        <f t="shared" si="4"/>
        <v>older adults</v>
      </c>
      <c r="O73" s="10" t="str">
        <f t="shared" si="5"/>
        <v>remember to exercise regularly.</v>
      </c>
    </row>
    <row r="74" spans="1:15" ht="33" customHeight="1" thickBot="1" x14ac:dyDescent="0.4">
      <c r="A74" s="14">
        <v>73</v>
      </c>
      <c r="B74" s="10" t="s">
        <v>10</v>
      </c>
      <c r="C74" s="11" t="s">
        <v>1</v>
      </c>
      <c r="D74" s="20" t="s">
        <v>9</v>
      </c>
      <c r="E74" s="10" t="s">
        <v>7</v>
      </c>
      <c r="F74" s="10" t="s">
        <v>11</v>
      </c>
      <c r="H74" s="3" t="str">
        <f t="shared" si="3"/>
        <v>YesNoYesPartly</v>
      </c>
      <c r="I74" s="131" t="s">
        <v>62</v>
      </c>
      <c r="J74" s="137" t="s">
        <v>64</v>
      </c>
      <c r="K74" s="132" t="s">
        <v>62</v>
      </c>
      <c r="L74" s="136" t="s">
        <v>63</v>
      </c>
      <c r="M74" s="130" t="s">
        <v>164</v>
      </c>
      <c r="N74" s="20" t="str">
        <f t="shared" si="4"/>
        <v>older adults</v>
      </c>
      <c r="O74" s="10" t="str">
        <f t="shared" si="5"/>
        <v>remember to exercise regularly.</v>
      </c>
    </row>
    <row r="75" spans="1:15" ht="33" customHeight="1" thickBot="1" x14ac:dyDescent="0.4">
      <c r="A75" s="14">
        <v>74</v>
      </c>
      <c r="B75" s="10" t="s">
        <v>10</v>
      </c>
      <c r="C75" s="11" t="s">
        <v>1</v>
      </c>
      <c r="D75" s="20" t="s">
        <v>9</v>
      </c>
      <c r="E75" s="10" t="s">
        <v>7</v>
      </c>
      <c r="F75" s="10" t="s">
        <v>11</v>
      </c>
      <c r="H75" s="3" t="str">
        <f t="shared" si="3"/>
        <v>PartlyNoYesPartly</v>
      </c>
      <c r="I75" s="133" t="s">
        <v>63</v>
      </c>
      <c r="J75" s="137" t="s">
        <v>64</v>
      </c>
      <c r="K75" s="132" t="s">
        <v>62</v>
      </c>
      <c r="L75" s="136" t="s">
        <v>63</v>
      </c>
      <c r="M75" s="130" t="s">
        <v>165</v>
      </c>
      <c r="N75" s="20" t="str">
        <f t="shared" si="4"/>
        <v>older adults</v>
      </c>
      <c r="O75" s="10" t="str">
        <f t="shared" si="5"/>
        <v>remember to exercise regularly.</v>
      </c>
    </row>
    <row r="76" spans="1:15" ht="58.5" thickBot="1" x14ac:dyDescent="0.4">
      <c r="A76" s="14">
        <v>75</v>
      </c>
      <c r="B76" s="10" t="s">
        <v>10</v>
      </c>
      <c r="C76" s="11" t="s">
        <v>1</v>
      </c>
      <c r="D76" s="20" t="s">
        <v>9</v>
      </c>
      <c r="E76" s="10" t="s">
        <v>7</v>
      </c>
      <c r="F76" s="10" t="s">
        <v>11</v>
      </c>
      <c r="H76" s="3" t="str">
        <f t="shared" si="3"/>
        <v>NoNoYesPartly</v>
      </c>
      <c r="I76" s="134" t="s">
        <v>64</v>
      </c>
      <c r="J76" s="137" t="s">
        <v>64</v>
      </c>
      <c r="K76" s="132" t="s">
        <v>62</v>
      </c>
      <c r="L76" s="136" t="s">
        <v>63</v>
      </c>
      <c r="M76" s="130" t="s">
        <v>166</v>
      </c>
      <c r="N76" s="20" t="str">
        <f t="shared" si="4"/>
        <v>older adults</v>
      </c>
      <c r="O76" s="10" t="str">
        <f t="shared" si="5"/>
        <v>remember to exercise regularly.</v>
      </c>
    </row>
    <row r="77" spans="1:15" ht="58.5" thickBot="1" x14ac:dyDescent="0.4">
      <c r="A77" s="14">
        <v>76</v>
      </c>
      <c r="B77" s="10" t="s">
        <v>10</v>
      </c>
      <c r="C77" s="11" t="s">
        <v>1</v>
      </c>
      <c r="D77" s="20" t="s">
        <v>9</v>
      </c>
      <c r="E77" s="10" t="s">
        <v>7</v>
      </c>
      <c r="F77" s="10" t="s">
        <v>11</v>
      </c>
      <c r="H77" s="3" t="str">
        <f t="shared" si="3"/>
        <v>Don't knowNoYesPartly</v>
      </c>
      <c r="I77" s="135" t="s">
        <v>65</v>
      </c>
      <c r="J77" s="137" t="s">
        <v>64</v>
      </c>
      <c r="K77" s="132" t="s">
        <v>62</v>
      </c>
      <c r="L77" s="136" t="s">
        <v>63</v>
      </c>
      <c r="M77" s="130" t="s">
        <v>167</v>
      </c>
      <c r="N77" s="20" t="str">
        <f t="shared" si="4"/>
        <v>older adults</v>
      </c>
      <c r="O77" s="10" t="str">
        <f t="shared" si="5"/>
        <v>remember to exercise regularly.</v>
      </c>
    </row>
    <row r="78" spans="1:15" ht="33" customHeight="1" thickBot="1" x14ac:dyDescent="0.4">
      <c r="A78" s="14">
        <v>77</v>
      </c>
      <c r="B78" s="10" t="s">
        <v>10</v>
      </c>
      <c r="C78" s="11" t="s">
        <v>1</v>
      </c>
      <c r="D78" s="20" t="s">
        <v>9</v>
      </c>
      <c r="E78" s="10" t="s">
        <v>7</v>
      </c>
      <c r="F78" s="10" t="s">
        <v>11</v>
      </c>
      <c r="H78" s="3" t="str">
        <f t="shared" si="3"/>
        <v>YesDon't knowYesPartly</v>
      </c>
      <c r="I78" s="131" t="s">
        <v>62</v>
      </c>
      <c r="J78" s="138" t="s">
        <v>65</v>
      </c>
      <c r="K78" s="132" t="s">
        <v>62</v>
      </c>
      <c r="L78" s="136" t="s">
        <v>63</v>
      </c>
      <c r="M78" s="130" t="s">
        <v>168</v>
      </c>
      <c r="N78" s="20" t="str">
        <f t="shared" si="4"/>
        <v>older adults</v>
      </c>
      <c r="O78" s="10" t="str">
        <f t="shared" si="5"/>
        <v>remember to exercise regularly.</v>
      </c>
    </row>
    <row r="79" spans="1:15" ht="33" customHeight="1" thickBot="1" x14ac:dyDescent="0.4">
      <c r="A79" s="14">
        <v>78</v>
      </c>
      <c r="B79" s="10" t="s">
        <v>10</v>
      </c>
      <c r="C79" s="11" t="s">
        <v>1</v>
      </c>
      <c r="D79" s="20" t="s">
        <v>9</v>
      </c>
      <c r="E79" s="10" t="s">
        <v>7</v>
      </c>
      <c r="F79" s="10" t="s">
        <v>11</v>
      </c>
      <c r="H79" s="3" t="str">
        <f t="shared" si="3"/>
        <v>PartlyDon't knowYesPartly</v>
      </c>
      <c r="I79" s="133" t="s">
        <v>63</v>
      </c>
      <c r="J79" s="138" t="s">
        <v>65</v>
      </c>
      <c r="K79" s="132" t="s">
        <v>62</v>
      </c>
      <c r="L79" s="136" t="s">
        <v>63</v>
      </c>
      <c r="M79" s="130" t="s">
        <v>169</v>
      </c>
      <c r="N79" s="20" t="str">
        <f t="shared" si="4"/>
        <v>older adults</v>
      </c>
      <c r="O79" s="10" t="str">
        <f t="shared" si="5"/>
        <v>remember to exercise regularly.</v>
      </c>
    </row>
    <row r="80" spans="1:15" ht="58.5" thickBot="1" x14ac:dyDescent="0.4">
      <c r="A80" s="14">
        <v>79</v>
      </c>
      <c r="B80" s="10" t="s">
        <v>10</v>
      </c>
      <c r="C80" s="11" t="s">
        <v>1</v>
      </c>
      <c r="D80" s="20" t="s">
        <v>9</v>
      </c>
      <c r="E80" s="10" t="s">
        <v>7</v>
      </c>
      <c r="F80" s="10" t="s">
        <v>11</v>
      </c>
      <c r="H80" s="3" t="str">
        <f t="shared" si="3"/>
        <v>NoDon't knowYesPartly</v>
      </c>
      <c r="I80" s="134" t="s">
        <v>64</v>
      </c>
      <c r="J80" s="138" t="s">
        <v>65</v>
      </c>
      <c r="K80" s="132" t="s">
        <v>62</v>
      </c>
      <c r="L80" s="136" t="s">
        <v>63</v>
      </c>
      <c r="M80" s="130" t="s">
        <v>170</v>
      </c>
      <c r="N80" s="20" t="str">
        <f t="shared" si="4"/>
        <v>older adults</v>
      </c>
      <c r="O80" s="10" t="str">
        <f t="shared" si="5"/>
        <v>remember to exercise regularly.</v>
      </c>
    </row>
    <row r="81" spans="1:15" ht="58.5" thickBot="1" x14ac:dyDescent="0.4">
      <c r="A81" s="14">
        <v>80</v>
      </c>
      <c r="B81" s="10" t="s">
        <v>10</v>
      </c>
      <c r="C81" s="11" t="s">
        <v>1</v>
      </c>
      <c r="D81" s="20" t="s">
        <v>9</v>
      </c>
      <c r="E81" s="10" t="s">
        <v>7</v>
      </c>
      <c r="F81" s="10" t="s">
        <v>11</v>
      </c>
      <c r="H81" s="3" t="str">
        <f t="shared" si="3"/>
        <v>Don't knowDon't knowYesPartly</v>
      </c>
      <c r="I81" s="135" t="s">
        <v>65</v>
      </c>
      <c r="J81" s="138" t="s">
        <v>65</v>
      </c>
      <c r="K81" s="132" t="s">
        <v>62</v>
      </c>
      <c r="L81" s="136" t="s">
        <v>63</v>
      </c>
      <c r="M81" s="130" t="s">
        <v>171</v>
      </c>
      <c r="N81" s="20" t="str">
        <f t="shared" si="4"/>
        <v>older adults</v>
      </c>
      <c r="O81" s="10" t="str">
        <f t="shared" si="5"/>
        <v>remember to exercise regularly.</v>
      </c>
    </row>
    <row r="82" spans="1:15" ht="33" customHeight="1" thickBot="1" x14ac:dyDescent="0.4">
      <c r="A82" s="14">
        <v>81</v>
      </c>
      <c r="B82" s="10" t="s">
        <v>10</v>
      </c>
      <c r="C82" s="11" t="s">
        <v>1</v>
      </c>
      <c r="D82" s="20" t="s">
        <v>9</v>
      </c>
      <c r="E82" s="10" t="s">
        <v>7</v>
      </c>
      <c r="F82" s="10" t="s">
        <v>11</v>
      </c>
      <c r="H82" s="3" t="str">
        <f t="shared" si="3"/>
        <v>YesYesPartlyPartly</v>
      </c>
      <c r="I82" s="131" t="s">
        <v>62</v>
      </c>
      <c r="J82" s="132" t="s">
        <v>62</v>
      </c>
      <c r="K82" s="136" t="s">
        <v>63</v>
      </c>
      <c r="L82" s="136" t="s">
        <v>63</v>
      </c>
      <c r="M82" s="130" t="s">
        <v>82</v>
      </c>
      <c r="N82" s="20" t="str">
        <f t="shared" si="4"/>
        <v>older adults</v>
      </c>
      <c r="O82" s="10" t="str">
        <f t="shared" si="5"/>
        <v>remember to exercise regularly.</v>
      </c>
    </row>
    <row r="83" spans="1:15" ht="33" customHeight="1" thickBot="1" x14ac:dyDescent="0.4">
      <c r="A83" s="14">
        <v>82</v>
      </c>
      <c r="B83" s="10" t="s">
        <v>10</v>
      </c>
      <c r="C83" s="11" t="s">
        <v>1</v>
      </c>
      <c r="D83" s="20" t="s">
        <v>9</v>
      </c>
      <c r="E83" s="10" t="s">
        <v>7</v>
      </c>
      <c r="F83" s="10" t="s">
        <v>11</v>
      </c>
      <c r="H83" s="3" t="str">
        <f t="shared" si="3"/>
        <v>PartlyYesPartlyPartly</v>
      </c>
      <c r="I83" s="133" t="s">
        <v>63</v>
      </c>
      <c r="J83" s="132" t="s">
        <v>62</v>
      </c>
      <c r="K83" s="136" t="s">
        <v>63</v>
      </c>
      <c r="L83" s="136" t="s">
        <v>63</v>
      </c>
      <c r="M83" s="130" t="s">
        <v>83</v>
      </c>
      <c r="N83" s="20" t="str">
        <f t="shared" si="4"/>
        <v>older adults</v>
      </c>
      <c r="O83" s="10" t="str">
        <f t="shared" si="5"/>
        <v>remember to exercise regularly.</v>
      </c>
    </row>
    <row r="84" spans="1:15" ht="44" thickBot="1" x14ac:dyDescent="0.4">
      <c r="A84" s="14">
        <v>83</v>
      </c>
      <c r="B84" s="10" t="s">
        <v>10</v>
      </c>
      <c r="C84" s="11" t="s">
        <v>1</v>
      </c>
      <c r="D84" s="20" t="s">
        <v>9</v>
      </c>
      <c r="E84" s="10" t="s">
        <v>7</v>
      </c>
      <c r="F84" s="10" t="s">
        <v>11</v>
      </c>
      <c r="H84" s="3" t="str">
        <f t="shared" si="3"/>
        <v>NoYesPartlyPartly</v>
      </c>
      <c r="I84" s="134" t="s">
        <v>64</v>
      </c>
      <c r="J84" s="132" t="s">
        <v>62</v>
      </c>
      <c r="K84" s="136" t="s">
        <v>63</v>
      </c>
      <c r="L84" s="136" t="s">
        <v>63</v>
      </c>
      <c r="M84" s="130" t="s">
        <v>172</v>
      </c>
      <c r="N84" s="20" t="str">
        <f t="shared" si="4"/>
        <v>older adults</v>
      </c>
      <c r="O84" s="10" t="str">
        <f t="shared" si="5"/>
        <v>remember to exercise regularly.</v>
      </c>
    </row>
    <row r="85" spans="1:15" ht="44" thickBot="1" x14ac:dyDescent="0.4">
      <c r="A85" s="14">
        <v>84</v>
      </c>
      <c r="B85" s="10" t="s">
        <v>10</v>
      </c>
      <c r="C85" s="11" t="s">
        <v>1</v>
      </c>
      <c r="D85" s="20" t="s">
        <v>9</v>
      </c>
      <c r="E85" s="10" t="s">
        <v>7</v>
      </c>
      <c r="F85" s="10" t="s">
        <v>11</v>
      </c>
      <c r="H85" s="3" t="str">
        <f t="shared" si="3"/>
        <v>Don't knowYesPartlyPartly</v>
      </c>
      <c r="I85" s="135" t="s">
        <v>65</v>
      </c>
      <c r="J85" s="132" t="s">
        <v>62</v>
      </c>
      <c r="K85" s="136" t="s">
        <v>63</v>
      </c>
      <c r="L85" s="136" t="s">
        <v>63</v>
      </c>
      <c r="M85" s="130" t="s">
        <v>173</v>
      </c>
      <c r="N85" s="20" t="str">
        <f t="shared" si="4"/>
        <v>older adults</v>
      </c>
      <c r="O85" s="10" t="str">
        <f t="shared" si="5"/>
        <v>remember to exercise regularly.</v>
      </c>
    </row>
    <row r="86" spans="1:15" ht="33" customHeight="1" thickBot="1" x14ac:dyDescent="0.4">
      <c r="A86" s="14">
        <v>85</v>
      </c>
      <c r="B86" s="10" t="s">
        <v>10</v>
      </c>
      <c r="C86" s="11" t="s">
        <v>1</v>
      </c>
      <c r="D86" s="20" t="s">
        <v>9</v>
      </c>
      <c r="E86" s="10" t="s">
        <v>7</v>
      </c>
      <c r="F86" s="10" t="s">
        <v>11</v>
      </c>
      <c r="H86" s="3" t="str">
        <f t="shared" si="3"/>
        <v>YesPartlyPartlyPartly</v>
      </c>
      <c r="I86" s="131" t="s">
        <v>62</v>
      </c>
      <c r="J86" s="136" t="s">
        <v>63</v>
      </c>
      <c r="K86" s="136" t="s">
        <v>63</v>
      </c>
      <c r="L86" s="136" t="s">
        <v>63</v>
      </c>
      <c r="M86" s="130" t="s">
        <v>174</v>
      </c>
      <c r="N86" s="20" t="str">
        <f t="shared" si="4"/>
        <v>older adults</v>
      </c>
      <c r="O86" s="10" t="str">
        <f t="shared" si="5"/>
        <v>remember to exercise regularly.</v>
      </c>
    </row>
    <row r="87" spans="1:15" ht="33" customHeight="1" thickBot="1" x14ac:dyDescent="0.4">
      <c r="A87" s="14">
        <v>86</v>
      </c>
      <c r="B87" s="10" t="s">
        <v>10</v>
      </c>
      <c r="C87" s="11" t="s">
        <v>1</v>
      </c>
      <c r="D87" s="20" t="s">
        <v>9</v>
      </c>
      <c r="E87" s="10" t="s">
        <v>7</v>
      </c>
      <c r="F87" s="10" t="s">
        <v>11</v>
      </c>
      <c r="H87" s="3" t="str">
        <f t="shared" si="3"/>
        <v>PartlyPartlyPartlyPartly</v>
      </c>
      <c r="I87" s="133" t="s">
        <v>63</v>
      </c>
      <c r="J87" s="136" t="s">
        <v>63</v>
      </c>
      <c r="K87" s="136" t="s">
        <v>63</v>
      </c>
      <c r="L87" s="136" t="s">
        <v>63</v>
      </c>
      <c r="M87" s="130" t="s">
        <v>175</v>
      </c>
      <c r="N87" s="20" t="str">
        <f t="shared" si="4"/>
        <v>older adults</v>
      </c>
      <c r="O87" s="10" t="str">
        <f t="shared" si="5"/>
        <v>remember to exercise regularly.</v>
      </c>
    </row>
    <row r="88" spans="1:15" ht="58.5" thickBot="1" x14ac:dyDescent="0.4">
      <c r="A88" s="14">
        <v>87</v>
      </c>
      <c r="B88" s="10" t="s">
        <v>10</v>
      </c>
      <c r="C88" s="11" t="s">
        <v>1</v>
      </c>
      <c r="D88" s="20" t="s">
        <v>9</v>
      </c>
      <c r="E88" s="10" t="s">
        <v>7</v>
      </c>
      <c r="F88" s="10" t="s">
        <v>11</v>
      </c>
      <c r="H88" s="3" t="str">
        <f t="shared" si="3"/>
        <v>NoPartlyPartlyPartly</v>
      </c>
      <c r="I88" s="134" t="s">
        <v>64</v>
      </c>
      <c r="J88" s="136" t="s">
        <v>63</v>
      </c>
      <c r="K88" s="136" t="s">
        <v>63</v>
      </c>
      <c r="L88" s="136" t="s">
        <v>63</v>
      </c>
      <c r="M88" s="130" t="s">
        <v>176</v>
      </c>
      <c r="N88" s="20" t="str">
        <f t="shared" si="4"/>
        <v>older adults</v>
      </c>
      <c r="O88" s="10" t="str">
        <f t="shared" si="5"/>
        <v>remember to exercise regularly.</v>
      </c>
    </row>
    <row r="89" spans="1:15" ht="58.5" thickBot="1" x14ac:dyDescent="0.4">
      <c r="A89" s="14">
        <v>88</v>
      </c>
      <c r="B89" s="10" t="s">
        <v>10</v>
      </c>
      <c r="C89" s="11" t="s">
        <v>1</v>
      </c>
      <c r="D89" s="20" t="s">
        <v>9</v>
      </c>
      <c r="E89" s="10" t="s">
        <v>7</v>
      </c>
      <c r="F89" s="10" t="s">
        <v>11</v>
      </c>
      <c r="H89" s="3" t="str">
        <f t="shared" si="3"/>
        <v>Don't knowPartlyPartlyPartly</v>
      </c>
      <c r="I89" s="135" t="s">
        <v>65</v>
      </c>
      <c r="J89" s="136" t="s">
        <v>63</v>
      </c>
      <c r="K89" s="136" t="s">
        <v>63</v>
      </c>
      <c r="L89" s="136" t="s">
        <v>63</v>
      </c>
      <c r="M89" s="130" t="s">
        <v>177</v>
      </c>
      <c r="N89" s="20" t="str">
        <f t="shared" si="4"/>
        <v>older adults</v>
      </c>
      <c r="O89" s="10" t="str">
        <f t="shared" si="5"/>
        <v>remember to exercise regularly.</v>
      </c>
    </row>
    <row r="90" spans="1:15" ht="33" customHeight="1" thickBot="1" x14ac:dyDescent="0.4">
      <c r="A90" s="14">
        <v>89</v>
      </c>
      <c r="B90" s="10" t="s">
        <v>10</v>
      </c>
      <c r="C90" s="11" t="s">
        <v>1</v>
      </c>
      <c r="D90" s="20" t="s">
        <v>9</v>
      </c>
      <c r="E90" s="10" t="s">
        <v>7</v>
      </c>
      <c r="F90" s="10" t="s">
        <v>11</v>
      </c>
      <c r="H90" s="3" t="str">
        <f t="shared" si="3"/>
        <v>YesNoPartlyPartly</v>
      </c>
      <c r="I90" s="131" t="s">
        <v>62</v>
      </c>
      <c r="J90" s="137" t="s">
        <v>64</v>
      </c>
      <c r="K90" s="136" t="s">
        <v>63</v>
      </c>
      <c r="L90" s="136" t="s">
        <v>63</v>
      </c>
      <c r="M90" s="130" t="s">
        <v>178</v>
      </c>
      <c r="N90" s="20" t="str">
        <f t="shared" si="4"/>
        <v>older adults</v>
      </c>
      <c r="O90" s="10" t="str">
        <f t="shared" si="5"/>
        <v>remember to exercise regularly.</v>
      </c>
    </row>
    <row r="91" spans="1:15" ht="33" customHeight="1" thickBot="1" x14ac:dyDescent="0.4">
      <c r="A91" s="14">
        <v>90</v>
      </c>
      <c r="B91" s="10" t="s">
        <v>10</v>
      </c>
      <c r="C91" s="11" t="s">
        <v>1</v>
      </c>
      <c r="D91" s="20" t="s">
        <v>9</v>
      </c>
      <c r="E91" s="10" t="s">
        <v>7</v>
      </c>
      <c r="F91" s="10" t="s">
        <v>11</v>
      </c>
      <c r="H91" s="3" t="str">
        <f t="shared" si="3"/>
        <v>PartlyNoPartlyPartly</v>
      </c>
      <c r="I91" s="133" t="s">
        <v>63</v>
      </c>
      <c r="J91" s="137" t="s">
        <v>64</v>
      </c>
      <c r="K91" s="136" t="s">
        <v>63</v>
      </c>
      <c r="L91" s="136" t="s">
        <v>63</v>
      </c>
      <c r="M91" s="130" t="s">
        <v>179</v>
      </c>
      <c r="N91" s="20" t="str">
        <f t="shared" si="4"/>
        <v>older adults</v>
      </c>
      <c r="O91" s="10" t="str">
        <f t="shared" si="5"/>
        <v>remember to exercise regularly.</v>
      </c>
    </row>
    <row r="92" spans="1:15" ht="58.5" thickBot="1" x14ac:dyDescent="0.4">
      <c r="A92" s="14">
        <v>91</v>
      </c>
      <c r="B92" s="10" t="s">
        <v>10</v>
      </c>
      <c r="C92" s="11" t="s">
        <v>1</v>
      </c>
      <c r="D92" s="20" t="s">
        <v>9</v>
      </c>
      <c r="E92" s="10" t="s">
        <v>7</v>
      </c>
      <c r="F92" s="10" t="s">
        <v>11</v>
      </c>
      <c r="H92" s="3" t="str">
        <f t="shared" si="3"/>
        <v>NoNoPartlyPartly</v>
      </c>
      <c r="I92" s="134" t="s">
        <v>64</v>
      </c>
      <c r="J92" s="137" t="s">
        <v>64</v>
      </c>
      <c r="K92" s="136" t="s">
        <v>63</v>
      </c>
      <c r="L92" s="136" t="s">
        <v>63</v>
      </c>
      <c r="M92" s="130" t="s">
        <v>180</v>
      </c>
      <c r="N92" s="20" t="str">
        <f t="shared" si="4"/>
        <v>older adults</v>
      </c>
      <c r="O92" s="10" t="str">
        <f t="shared" si="5"/>
        <v>remember to exercise regularly.</v>
      </c>
    </row>
    <row r="93" spans="1:15" ht="58.5" thickBot="1" x14ac:dyDescent="0.4">
      <c r="A93" s="14">
        <v>92</v>
      </c>
      <c r="B93" s="10" t="s">
        <v>10</v>
      </c>
      <c r="C93" s="11" t="s">
        <v>1</v>
      </c>
      <c r="D93" s="20" t="s">
        <v>9</v>
      </c>
      <c r="E93" s="10" t="s">
        <v>7</v>
      </c>
      <c r="F93" s="10" t="s">
        <v>11</v>
      </c>
      <c r="H93" s="3" t="str">
        <f t="shared" si="3"/>
        <v>Don't knowNoPartlyPartly</v>
      </c>
      <c r="I93" s="135" t="s">
        <v>65</v>
      </c>
      <c r="J93" s="137" t="s">
        <v>64</v>
      </c>
      <c r="K93" s="136" t="s">
        <v>63</v>
      </c>
      <c r="L93" s="136" t="s">
        <v>63</v>
      </c>
      <c r="M93" s="130" t="s">
        <v>181</v>
      </c>
      <c r="N93" s="20" t="str">
        <f t="shared" si="4"/>
        <v>older adults</v>
      </c>
      <c r="O93" s="10" t="str">
        <f t="shared" si="5"/>
        <v>remember to exercise regularly.</v>
      </c>
    </row>
    <row r="94" spans="1:15" ht="33" customHeight="1" thickBot="1" x14ac:dyDescent="0.4">
      <c r="A94" s="14">
        <v>93</v>
      </c>
      <c r="B94" s="10" t="s">
        <v>10</v>
      </c>
      <c r="C94" s="11" t="s">
        <v>1</v>
      </c>
      <c r="D94" s="20" t="s">
        <v>9</v>
      </c>
      <c r="E94" s="10" t="s">
        <v>7</v>
      </c>
      <c r="F94" s="10" t="s">
        <v>11</v>
      </c>
      <c r="H94" s="3" t="str">
        <f t="shared" si="3"/>
        <v>YesDon't knowPartlyPartly</v>
      </c>
      <c r="I94" s="131" t="s">
        <v>62</v>
      </c>
      <c r="J94" s="138" t="s">
        <v>65</v>
      </c>
      <c r="K94" s="136" t="s">
        <v>63</v>
      </c>
      <c r="L94" s="136" t="s">
        <v>63</v>
      </c>
      <c r="M94" s="130" t="s">
        <v>182</v>
      </c>
      <c r="N94" s="20" t="str">
        <f t="shared" si="4"/>
        <v>older adults</v>
      </c>
      <c r="O94" s="10" t="str">
        <f t="shared" si="5"/>
        <v>remember to exercise regularly.</v>
      </c>
    </row>
    <row r="95" spans="1:15" ht="33" customHeight="1" thickBot="1" x14ac:dyDescent="0.4">
      <c r="A95" s="14">
        <v>94</v>
      </c>
      <c r="B95" s="10" t="s">
        <v>10</v>
      </c>
      <c r="C95" s="11" t="s">
        <v>1</v>
      </c>
      <c r="D95" s="20" t="s">
        <v>9</v>
      </c>
      <c r="E95" s="10" t="s">
        <v>7</v>
      </c>
      <c r="F95" s="10" t="s">
        <v>11</v>
      </c>
      <c r="H95" s="3" t="str">
        <f t="shared" si="3"/>
        <v>PartlyDon't knowPartlyPartly</v>
      </c>
      <c r="I95" s="133" t="s">
        <v>63</v>
      </c>
      <c r="J95" s="138" t="s">
        <v>65</v>
      </c>
      <c r="K95" s="136" t="s">
        <v>63</v>
      </c>
      <c r="L95" s="136" t="s">
        <v>63</v>
      </c>
      <c r="M95" s="130" t="s">
        <v>183</v>
      </c>
      <c r="N95" s="20" t="str">
        <f t="shared" si="4"/>
        <v>older adults</v>
      </c>
      <c r="O95" s="10" t="str">
        <f t="shared" si="5"/>
        <v>remember to exercise regularly.</v>
      </c>
    </row>
    <row r="96" spans="1:15" ht="58.5" thickBot="1" x14ac:dyDescent="0.4">
      <c r="A96" s="14">
        <v>95</v>
      </c>
      <c r="B96" s="10" t="s">
        <v>10</v>
      </c>
      <c r="C96" s="11" t="s">
        <v>1</v>
      </c>
      <c r="D96" s="20" t="s">
        <v>9</v>
      </c>
      <c r="E96" s="10" t="s">
        <v>7</v>
      </c>
      <c r="F96" s="10" t="s">
        <v>11</v>
      </c>
      <c r="H96" s="3" t="str">
        <f t="shared" si="3"/>
        <v>NoDon't knowPartlyPartly</v>
      </c>
      <c r="I96" s="134" t="s">
        <v>64</v>
      </c>
      <c r="J96" s="138" t="s">
        <v>65</v>
      </c>
      <c r="K96" s="136" t="s">
        <v>63</v>
      </c>
      <c r="L96" s="136" t="s">
        <v>63</v>
      </c>
      <c r="M96" s="130" t="s">
        <v>184</v>
      </c>
      <c r="N96" s="20" t="str">
        <f t="shared" si="4"/>
        <v>older adults</v>
      </c>
      <c r="O96" s="10" t="str">
        <f t="shared" si="5"/>
        <v>remember to exercise regularly.</v>
      </c>
    </row>
    <row r="97" spans="1:15" ht="58.5" thickBot="1" x14ac:dyDescent="0.4">
      <c r="A97" s="14">
        <v>96</v>
      </c>
      <c r="B97" s="10" t="s">
        <v>10</v>
      </c>
      <c r="C97" s="11" t="s">
        <v>1</v>
      </c>
      <c r="D97" s="20" t="s">
        <v>9</v>
      </c>
      <c r="E97" s="10" t="s">
        <v>7</v>
      </c>
      <c r="F97" s="10" t="s">
        <v>11</v>
      </c>
      <c r="H97" s="3" t="str">
        <f t="shared" si="3"/>
        <v>Don't knowDon't knowPartlyPartly</v>
      </c>
      <c r="I97" s="135" t="s">
        <v>65</v>
      </c>
      <c r="J97" s="138" t="s">
        <v>65</v>
      </c>
      <c r="K97" s="136" t="s">
        <v>63</v>
      </c>
      <c r="L97" s="136" t="s">
        <v>63</v>
      </c>
      <c r="M97" s="130" t="s">
        <v>185</v>
      </c>
      <c r="N97" s="20" t="str">
        <f t="shared" si="4"/>
        <v>older adults</v>
      </c>
      <c r="O97" s="10" t="str">
        <f t="shared" si="5"/>
        <v>remember to exercise regularly.</v>
      </c>
    </row>
    <row r="98" spans="1:15" ht="33" customHeight="1" thickBot="1" x14ac:dyDescent="0.4">
      <c r="A98" s="14">
        <v>97</v>
      </c>
      <c r="B98" s="10" t="s">
        <v>10</v>
      </c>
      <c r="C98" s="11" t="s">
        <v>1</v>
      </c>
      <c r="D98" s="20" t="s">
        <v>9</v>
      </c>
      <c r="E98" s="10" t="s">
        <v>7</v>
      </c>
      <c r="F98" s="10" t="s">
        <v>11</v>
      </c>
      <c r="H98" s="3" t="str">
        <f t="shared" si="3"/>
        <v>YesYesNoPartly</v>
      </c>
      <c r="I98" s="131" t="s">
        <v>62</v>
      </c>
      <c r="J98" s="132" t="s">
        <v>62</v>
      </c>
      <c r="K98" s="137" t="s">
        <v>64</v>
      </c>
      <c r="L98" s="136" t="s">
        <v>63</v>
      </c>
      <c r="M98" s="130" t="s">
        <v>186</v>
      </c>
      <c r="N98" s="20" t="str">
        <f t="shared" si="4"/>
        <v>older adults</v>
      </c>
      <c r="O98" s="10" t="str">
        <f t="shared" si="5"/>
        <v>remember to exercise regularly.</v>
      </c>
    </row>
    <row r="99" spans="1:15" ht="33" customHeight="1" thickBot="1" x14ac:dyDescent="0.4">
      <c r="A99" s="14">
        <v>98</v>
      </c>
      <c r="B99" s="10" t="s">
        <v>10</v>
      </c>
      <c r="C99" s="11" t="s">
        <v>1</v>
      </c>
      <c r="D99" s="20" t="s">
        <v>9</v>
      </c>
      <c r="E99" s="10" t="s">
        <v>7</v>
      </c>
      <c r="F99" s="10" t="s">
        <v>11</v>
      </c>
      <c r="H99" s="3" t="str">
        <f t="shared" si="3"/>
        <v>PartlyYesNoPartly</v>
      </c>
      <c r="I99" s="133" t="s">
        <v>63</v>
      </c>
      <c r="J99" s="132" t="s">
        <v>62</v>
      </c>
      <c r="K99" s="137" t="s">
        <v>64</v>
      </c>
      <c r="L99" s="136" t="s">
        <v>63</v>
      </c>
      <c r="M99" s="130" t="s">
        <v>186</v>
      </c>
      <c r="N99" s="20" t="str">
        <f t="shared" si="4"/>
        <v>older adults</v>
      </c>
      <c r="O99" s="10" t="str">
        <f t="shared" si="5"/>
        <v>remember to exercise regularly.</v>
      </c>
    </row>
    <row r="100" spans="1:15" ht="44" thickBot="1" x14ac:dyDescent="0.4">
      <c r="A100" s="14">
        <v>99</v>
      </c>
      <c r="B100" s="10" t="s">
        <v>10</v>
      </c>
      <c r="C100" s="11" t="s">
        <v>1</v>
      </c>
      <c r="D100" s="20" t="s">
        <v>9</v>
      </c>
      <c r="E100" s="10" t="s">
        <v>7</v>
      </c>
      <c r="F100" s="10" t="s">
        <v>11</v>
      </c>
      <c r="H100" s="3" t="str">
        <f t="shared" si="3"/>
        <v>NoYesNoPartly</v>
      </c>
      <c r="I100" s="134" t="s">
        <v>64</v>
      </c>
      <c r="J100" s="132" t="s">
        <v>62</v>
      </c>
      <c r="K100" s="137" t="s">
        <v>64</v>
      </c>
      <c r="L100" s="136" t="s">
        <v>63</v>
      </c>
      <c r="M100" s="130" t="s">
        <v>122</v>
      </c>
      <c r="N100" s="20" t="str">
        <f t="shared" si="4"/>
        <v>older adults</v>
      </c>
      <c r="O100" s="10" t="str">
        <f t="shared" si="5"/>
        <v>remember to exercise regularly.</v>
      </c>
    </row>
    <row r="101" spans="1:15" ht="33" customHeight="1" thickBot="1" x14ac:dyDescent="0.4">
      <c r="A101" s="14">
        <v>100</v>
      </c>
      <c r="B101" s="10" t="s">
        <v>10</v>
      </c>
      <c r="C101" s="11" t="s">
        <v>1</v>
      </c>
      <c r="D101" s="20" t="s">
        <v>9</v>
      </c>
      <c r="E101" s="10" t="s">
        <v>7</v>
      </c>
      <c r="F101" s="10" t="s">
        <v>11</v>
      </c>
      <c r="H101" s="3" t="str">
        <f t="shared" si="3"/>
        <v>Don't knowYesNoPartly</v>
      </c>
      <c r="I101" s="135" t="s">
        <v>65</v>
      </c>
      <c r="J101" s="132" t="s">
        <v>62</v>
      </c>
      <c r="K101" s="137" t="s">
        <v>64</v>
      </c>
      <c r="L101" s="136" t="s">
        <v>63</v>
      </c>
      <c r="M101" s="130" t="s">
        <v>123</v>
      </c>
      <c r="N101" s="20" t="str">
        <f t="shared" si="4"/>
        <v>older adults</v>
      </c>
      <c r="O101" s="10" t="str">
        <f t="shared" si="5"/>
        <v>remember to exercise regularly.</v>
      </c>
    </row>
    <row r="102" spans="1:15" ht="44" thickBot="1" x14ac:dyDescent="0.4">
      <c r="A102" s="14">
        <v>101</v>
      </c>
      <c r="B102" s="10" t="s">
        <v>10</v>
      </c>
      <c r="C102" s="11" t="s">
        <v>1</v>
      </c>
      <c r="D102" s="20" t="s">
        <v>9</v>
      </c>
      <c r="E102" s="10" t="s">
        <v>7</v>
      </c>
      <c r="F102" s="10" t="s">
        <v>11</v>
      </c>
      <c r="H102" s="3" t="str">
        <f t="shared" si="3"/>
        <v>YesPartlyNoPartly</v>
      </c>
      <c r="I102" s="131" t="s">
        <v>62</v>
      </c>
      <c r="J102" s="136" t="s">
        <v>63</v>
      </c>
      <c r="K102" s="137" t="s">
        <v>64</v>
      </c>
      <c r="L102" s="136" t="s">
        <v>63</v>
      </c>
      <c r="M102" s="130" t="s">
        <v>187</v>
      </c>
      <c r="N102" s="20" t="str">
        <f t="shared" si="4"/>
        <v>older adults</v>
      </c>
      <c r="O102" s="10" t="str">
        <f t="shared" si="5"/>
        <v>remember to exercise regularly.</v>
      </c>
    </row>
    <row r="103" spans="1:15" ht="44" thickBot="1" x14ac:dyDescent="0.4">
      <c r="A103" s="14">
        <v>102</v>
      </c>
      <c r="B103" s="10" t="s">
        <v>10</v>
      </c>
      <c r="C103" s="11" t="s">
        <v>1</v>
      </c>
      <c r="D103" s="20" t="s">
        <v>9</v>
      </c>
      <c r="E103" s="10" t="s">
        <v>7</v>
      </c>
      <c r="F103" s="10" t="s">
        <v>11</v>
      </c>
      <c r="H103" s="3" t="str">
        <f t="shared" si="3"/>
        <v>PartlyPartlyNoPartly</v>
      </c>
      <c r="I103" s="133" t="s">
        <v>63</v>
      </c>
      <c r="J103" s="136" t="s">
        <v>63</v>
      </c>
      <c r="K103" s="137" t="s">
        <v>64</v>
      </c>
      <c r="L103" s="136" t="s">
        <v>63</v>
      </c>
      <c r="M103" s="130" t="s">
        <v>187</v>
      </c>
      <c r="N103" s="20" t="str">
        <f t="shared" si="4"/>
        <v>older adults</v>
      </c>
      <c r="O103" s="10" t="str">
        <f t="shared" si="5"/>
        <v>remember to exercise regularly.</v>
      </c>
    </row>
    <row r="104" spans="1:15" ht="58.5" thickBot="1" x14ac:dyDescent="0.4">
      <c r="A104" s="14">
        <v>103</v>
      </c>
      <c r="B104" s="10" t="s">
        <v>10</v>
      </c>
      <c r="C104" s="11" t="s">
        <v>1</v>
      </c>
      <c r="D104" s="20" t="s">
        <v>9</v>
      </c>
      <c r="E104" s="10" t="s">
        <v>7</v>
      </c>
      <c r="F104" s="10" t="s">
        <v>11</v>
      </c>
      <c r="H104" s="3" t="str">
        <f t="shared" si="3"/>
        <v>NoPartlyNoPartly</v>
      </c>
      <c r="I104" s="134" t="s">
        <v>64</v>
      </c>
      <c r="J104" s="136" t="s">
        <v>63</v>
      </c>
      <c r="K104" s="137" t="s">
        <v>64</v>
      </c>
      <c r="L104" s="136" t="s">
        <v>63</v>
      </c>
      <c r="M104" s="130" t="s">
        <v>188</v>
      </c>
      <c r="N104" s="20" t="str">
        <f t="shared" si="4"/>
        <v>older adults</v>
      </c>
      <c r="O104" s="10" t="str">
        <f t="shared" si="5"/>
        <v>remember to exercise regularly.</v>
      </c>
    </row>
    <row r="105" spans="1:15" ht="58.5" thickBot="1" x14ac:dyDescent="0.4">
      <c r="A105" s="14">
        <v>104</v>
      </c>
      <c r="B105" s="10" t="s">
        <v>10</v>
      </c>
      <c r="C105" s="11" t="s">
        <v>1</v>
      </c>
      <c r="D105" s="20" t="s">
        <v>9</v>
      </c>
      <c r="E105" s="10" t="s">
        <v>7</v>
      </c>
      <c r="F105" s="10" t="s">
        <v>11</v>
      </c>
      <c r="H105" s="3" t="str">
        <f t="shared" si="3"/>
        <v>Don't knowPartlyNoPartly</v>
      </c>
      <c r="I105" s="135" t="s">
        <v>65</v>
      </c>
      <c r="J105" s="136" t="s">
        <v>63</v>
      </c>
      <c r="K105" s="137" t="s">
        <v>64</v>
      </c>
      <c r="L105" s="136" t="s">
        <v>63</v>
      </c>
      <c r="M105" s="130" t="s">
        <v>189</v>
      </c>
      <c r="N105" s="20" t="str">
        <f t="shared" si="4"/>
        <v>older adults</v>
      </c>
      <c r="O105" s="10" t="str">
        <f t="shared" si="5"/>
        <v>remember to exercise regularly.</v>
      </c>
    </row>
    <row r="106" spans="1:15" ht="33" customHeight="1" thickBot="1" x14ac:dyDescent="0.4">
      <c r="A106" s="14">
        <v>105</v>
      </c>
      <c r="B106" s="10" t="s">
        <v>10</v>
      </c>
      <c r="C106" s="11" t="s">
        <v>1</v>
      </c>
      <c r="D106" s="20" t="s">
        <v>9</v>
      </c>
      <c r="E106" s="10" t="s">
        <v>7</v>
      </c>
      <c r="F106" s="10" t="s">
        <v>11</v>
      </c>
      <c r="H106" s="3" t="str">
        <f t="shared" si="3"/>
        <v>YesNoNoPartly</v>
      </c>
      <c r="I106" s="131" t="s">
        <v>62</v>
      </c>
      <c r="J106" s="137" t="s">
        <v>64</v>
      </c>
      <c r="K106" s="137" t="s">
        <v>64</v>
      </c>
      <c r="L106" s="136" t="s">
        <v>63</v>
      </c>
      <c r="M106" s="130" t="s">
        <v>190</v>
      </c>
      <c r="N106" s="20" t="str">
        <f t="shared" si="4"/>
        <v>older adults</v>
      </c>
      <c r="O106" s="10" t="str">
        <f t="shared" si="5"/>
        <v>remember to exercise regularly.</v>
      </c>
    </row>
    <row r="107" spans="1:15" ht="33" customHeight="1" thickBot="1" x14ac:dyDescent="0.4">
      <c r="A107" s="14">
        <v>106</v>
      </c>
      <c r="B107" s="10" t="s">
        <v>10</v>
      </c>
      <c r="C107" s="11" t="s">
        <v>1</v>
      </c>
      <c r="D107" s="20" t="s">
        <v>9</v>
      </c>
      <c r="E107" s="10" t="s">
        <v>7</v>
      </c>
      <c r="F107" s="10" t="s">
        <v>11</v>
      </c>
      <c r="H107" s="3" t="str">
        <f t="shared" si="3"/>
        <v>PartlyNoNoPartly</v>
      </c>
      <c r="I107" s="133" t="s">
        <v>63</v>
      </c>
      <c r="J107" s="137" t="s">
        <v>64</v>
      </c>
      <c r="K107" s="137" t="s">
        <v>64</v>
      </c>
      <c r="L107" s="136" t="s">
        <v>63</v>
      </c>
      <c r="M107" s="130" t="s">
        <v>190</v>
      </c>
      <c r="N107" s="20" t="str">
        <f t="shared" si="4"/>
        <v>older adults</v>
      </c>
      <c r="O107" s="10" t="str">
        <f t="shared" si="5"/>
        <v>remember to exercise regularly.</v>
      </c>
    </row>
    <row r="108" spans="1:15" ht="58.5" thickBot="1" x14ac:dyDescent="0.4">
      <c r="A108" s="14">
        <v>107</v>
      </c>
      <c r="B108" s="10" t="s">
        <v>10</v>
      </c>
      <c r="C108" s="11" t="s">
        <v>1</v>
      </c>
      <c r="D108" s="20" t="s">
        <v>9</v>
      </c>
      <c r="E108" s="10" t="s">
        <v>7</v>
      </c>
      <c r="F108" s="10" t="s">
        <v>11</v>
      </c>
      <c r="H108" s="3" t="str">
        <f t="shared" si="3"/>
        <v>NoNoNoPartly</v>
      </c>
      <c r="I108" s="134" t="s">
        <v>64</v>
      </c>
      <c r="J108" s="137" t="s">
        <v>64</v>
      </c>
      <c r="K108" s="137" t="s">
        <v>64</v>
      </c>
      <c r="L108" s="136" t="s">
        <v>63</v>
      </c>
      <c r="M108" s="130" t="s">
        <v>191</v>
      </c>
      <c r="N108" s="20" t="str">
        <f t="shared" si="4"/>
        <v>older adults</v>
      </c>
      <c r="O108" s="10" t="str">
        <f t="shared" si="5"/>
        <v>remember to exercise regularly.</v>
      </c>
    </row>
    <row r="109" spans="1:15" ht="58.5" thickBot="1" x14ac:dyDescent="0.4">
      <c r="A109" s="14">
        <v>108</v>
      </c>
      <c r="B109" s="10" t="s">
        <v>10</v>
      </c>
      <c r="C109" s="11" t="s">
        <v>1</v>
      </c>
      <c r="D109" s="20" t="s">
        <v>9</v>
      </c>
      <c r="E109" s="10" t="s">
        <v>7</v>
      </c>
      <c r="F109" s="10" t="s">
        <v>11</v>
      </c>
      <c r="H109" s="3" t="str">
        <f t="shared" si="3"/>
        <v>Don't knowNoNoPartly</v>
      </c>
      <c r="I109" s="135" t="s">
        <v>65</v>
      </c>
      <c r="J109" s="137" t="s">
        <v>64</v>
      </c>
      <c r="K109" s="137" t="s">
        <v>64</v>
      </c>
      <c r="L109" s="136" t="s">
        <v>63</v>
      </c>
      <c r="M109" s="130" t="s">
        <v>192</v>
      </c>
      <c r="N109" s="20" t="str">
        <f t="shared" si="4"/>
        <v>older adults</v>
      </c>
      <c r="O109" s="10" t="str">
        <f t="shared" si="5"/>
        <v>remember to exercise regularly.</v>
      </c>
    </row>
    <row r="110" spans="1:15" ht="44" thickBot="1" x14ac:dyDescent="0.4">
      <c r="A110" s="14">
        <v>109</v>
      </c>
      <c r="B110" s="10" t="s">
        <v>10</v>
      </c>
      <c r="C110" s="11" t="s">
        <v>1</v>
      </c>
      <c r="D110" s="20" t="s">
        <v>9</v>
      </c>
      <c r="E110" s="10" t="s">
        <v>7</v>
      </c>
      <c r="F110" s="10" t="s">
        <v>11</v>
      </c>
      <c r="H110" s="3" t="str">
        <f t="shared" si="3"/>
        <v>YesDon't knowNoPartly</v>
      </c>
      <c r="I110" s="131" t="s">
        <v>62</v>
      </c>
      <c r="J110" s="138" t="s">
        <v>65</v>
      </c>
      <c r="K110" s="137" t="s">
        <v>64</v>
      </c>
      <c r="L110" s="136" t="s">
        <v>63</v>
      </c>
      <c r="M110" s="130" t="s">
        <v>193</v>
      </c>
      <c r="N110" s="20" t="str">
        <f t="shared" si="4"/>
        <v>older adults</v>
      </c>
      <c r="O110" s="10" t="str">
        <f t="shared" si="5"/>
        <v>remember to exercise regularly.</v>
      </c>
    </row>
    <row r="111" spans="1:15" ht="58.5" customHeight="1" thickBot="1" x14ac:dyDescent="0.4">
      <c r="A111" s="14">
        <v>110</v>
      </c>
      <c r="B111" s="10" t="s">
        <v>10</v>
      </c>
      <c r="C111" s="11" t="s">
        <v>1</v>
      </c>
      <c r="D111" s="20" t="s">
        <v>9</v>
      </c>
      <c r="E111" s="10" t="s">
        <v>7</v>
      </c>
      <c r="F111" s="10" t="s">
        <v>11</v>
      </c>
      <c r="H111" s="3" t="str">
        <f t="shared" si="3"/>
        <v>PartlyDon't knowNoPartly</v>
      </c>
      <c r="I111" s="133" t="s">
        <v>63</v>
      </c>
      <c r="J111" s="138" t="s">
        <v>65</v>
      </c>
      <c r="K111" s="137" t="s">
        <v>64</v>
      </c>
      <c r="L111" s="136" t="s">
        <v>63</v>
      </c>
      <c r="M111" s="130" t="s">
        <v>193</v>
      </c>
      <c r="N111" s="20" t="str">
        <f t="shared" si="4"/>
        <v>older adults</v>
      </c>
      <c r="O111" s="10" t="str">
        <f t="shared" si="5"/>
        <v>remember to exercise regularly.</v>
      </c>
    </row>
    <row r="112" spans="1:15" ht="58.5" thickBot="1" x14ac:dyDescent="0.4">
      <c r="A112" s="14">
        <v>111</v>
      </c>
      <c r="B112" s="10" t="s">
        <v>10</v>
      </c>
      <c r="C112" s="11" t="s">
        <v>1</v>
      </c>
      <c r="D112" s="20" t="s">
        <v>9</v>
      </c>
      <c r="E112" s="10" t="s">
        <v>7</v>
      </c>
      <c r="F112" s="10" t="s">
        <v>11</v>
      </c>
      <c r="H112" s="3" t="str">
        <f t="shared" si="3"/>
        <v>NoDon't knowNoPartly</v>
      </c>
      <c r="I112" s="134" t="s">
        <v>64</v>
      </c>
      <c r="J112" s="138" t="s">
        <v>65</v>
      </c>
      <c r="K112" s="137" t="s">
        <v>64</v>
      </c>
      <c r="L112" s="136" t="s">
        <v>63</v>
      </c>
      <c r="M112" s="130" t="s">
        <v>194</v>
      </c>
      <c r="N112" s="20" t="str">
        <f t="shared" si="4"/>
        <v>older adults</v>
      </c>
      <c r="O112" s="10" t="str">
        <f t="shared" si="5"/>
        <v>remember to exercise regularly.</v>
      </c>
    </row>
    <row r="113" spans="1:15" ht="58.5" thickBot="1" x14ac:dyDescent="0.4">
      <c r="A113" s="14">
        <v>112</v>
      </c>
      <c r="B113" s="10" t="s">
        <v>10</v>
      </c>
      <c r="C113" s="11" t="s">
        <v>1</v>
      </c>
      <c r="D113" s="20" t="s">
        <v>9</v>
      </c>
      <c r="E113" s="10" t="s">
        <v>7</v>
      </c>
      <c r="F113" s="10" t="s">
        <v>11</v>
      </c>
      <c r="H113" s="3" t="str">
        <f t="shared" si="3"/>
        <v>Don't knowDon't knowNoPartly</v>
      </c>
      <c r="I113" s="135" t="s">
        <v>65</v>
      </c>
      <c r="J113" s="138" t="s">
        <v>65</v>
      </c>
      <c r="K113" s="137" t="s">
        <v>64</v>
      </c>
      <c r="L113" s="136" t="s">
        <v>63</v>
      </c>
      <c r="M113" s="130" t="s">
        <v>195</v>
      </c>
      <c r="N113" s="20" t="str">
        <f t="shared" si="4"/>
        <v>older adults</v>
      </c>
      <c r="O113" s="10" t="str">
        <f t="shared" si="5"/>
        <v>remember to exercise regularly.</v>
      </c>
    </row>
    <row r="114" spans="1:15" ht="33" customHeight="1" thickBot="1" x14ac:dyDescent="0.4">
      <c r="A114" s="14">
        <v>113</v>
      </c>
      <c r="B114" s="10" t="s">
        <v>10</v>
      </c>
      <c r="C114" s="11" t="s">
        <v>1</v>
      </c>
      <c r="D114" s="20" t="s">
        <v>9</v>
      </c>
      <c r="E114" s="10" t="s">
        <v>7</v>
      </c>
      <c r="F114" s="10" t="s">
        <v>11</v>
      </c>
      <c r="H114" s="3" t="str">
        <f t="shared" si="3"/>
        <v>YesYesDon't knowPartly</v>
      </c>
      <c r="I114" s="131" t="s">
        <v>62</v>
      </c>
      <c r="J114" s="132" t="s">
        <v>62</v>
      </c>
      <c r="K114" s="138" t="s">
        <v>65</v>
      </c>
      <c r="L114" s="136" t="s">
        <v>63</v>
      </c>
      <c r="M114" s="130" t="s">
        <v>196</v>
      </c>
      <c r="N114" s="20" t="str">
        <f t="shared" si="4"/>
        <v>older adults</v>
      </c>
      <c r="O114" s="10" t="str">
        <f t="shared" si="5"/>
        <v>remember to exercise regularly.</v>
      </c>
    </row>
    <row r="115" spans="1:15" ht="33" customHeight="1" thickBot="1" x14ac:dyDescent="0.4">
      <c r="A115" s="14">
        <v>114</v>
      </c>
      <c r="B115" s="10" t="s">
        <v>10</v>
      </c>
      <c r="C115" s="11" t="s">
        <v>1</v>
      </c>
      <c r="D115" s="20" t="s">
        <v>9</v>
      </c>
      <c r="E115" s="10" t="s">
        <v>7</v>
      </c>
      <c r="F115" s="10" t="s">
        <v>11</v>
      </c>
      <c r="H115" s="3" t="str">
        <f t="shared" si="3"/>
        <v>PartlyYesDon't knowPartly</v>
      </c>
      <c r="I115" s="133" t="s">
        <v>63</v>
      </c>
      <c r="J115" s="132" t="s">
        <v>62</v>
      </c>
      <c r="K115" s="138" t="s">
        <v>65</v>
      </c>
      <c r="L115" s="136" t="s">
        <v>63</v>
      </c>
      <c r="M115" s="130" t="s">
        <v>196</v>
      </c>
      <c r="N115" s="20" t="str">
        <f t="shared" si="4"/>
        <v>older adults</v>
      </c>
      <c r="O115" s="10" t="str">
        <f t="shared" si="5"/>
        <v>remember to exercise regularly.</v>
      </c>
    </row>
    <row r="116" spans="1:15" ht="58.5" customHeight="1" thickBot="1" x14ac:dyDescent="0.4">
      <c r="A116" s="14">
        <v>115</v>
      </c>
      <c r="B116" s="10" t="s">
        <v>10</v>
      </c>
      <c r="C116" s="11" t="s">
        <v>1</v>
      </c>
      <c r="D116" s="20" t="s">
        <v>9</v>
      </c>
      <c r="E116" s="10" t="s">
        <v>7</v>
      </c>
      <c r="F116" s="10" t="s">
        <v>11</v>
      </c>
      <c r="H116" s="3" t="str">
        <f t="shared" si="3"/>
        <v>NoYesDon't knowPartly</v>
      </c>
      <c r="I116" s="134" t="s">
        <v>64</v>
      </c>
      <c r="J116" s="132" t="s">
        <v>62</v>
      </c>
      <c r="K116" s="138" t="s">
        <v>65</v>
      </c>
      <c r="L116" s="136" t="s">
        <v>63</v>
      </c>
      <c r="M116" s="130" t="s">
        <v>124</v>
      </c>
      <c r="N116" s="20" t="str">
        <f t="shared" si="4"/>
        <v>older adults</v>
      </c>
      <c r="O116" s="10" t="str">
        <f t="shared" si="5"/>
        <v>remember to exercise regularly.</v>
      </c>
    </row>
    <row r="117" spans="1:15" ht="33" customHeight="1" thickBot="1" x14ac:dyDescent="0.4">
      <c r="A117" s="14">
        <v>116</v>
      </c>
      <c r="B117" s="10" t="s">
        <v>10</v>
      </c>
      <c r="C117" s="11" t="s">
        <v>1</v>
      </c>
      <c r="D117" s="20" t="s">
        <v>9</v>
      </c>
      <c r="E117" s="10" t="s">
        <v>7</v>
      </c>
      <c r="F117" s="10" t="s">
        <v>11</v>
      </c>
      <c r="H117" s="3" t="str">
        <f t="shared" si="3"/>
        <v>Don't knowYesDon't knowPartly</v>
      </c>
      <c r="I117" s="135" t="s">
        <v>65</v>
      </c>
      <c r="J117" s="132" t="s">
        <v>62</v>
      </c>
      <c r="K117" s="138" t="s">
        <v>65</v>
      </c>
      <c r="L117" s="136" t="s">
        <v>63</v>
      </c>
      <c r="M117" s="130" t="s">
        <v>125</v>
      </c>
      <c r="N117" s="20" t="str">
        <f t="shared" si="4"/>
        <v>older adults</v>
      </c>
      <c r="O117" s="10" t="str">
        <f t="shared" si="5"/>
        <v>remember to exercise regularly.</v>
      </c>
    </row>
    <row r="118" spans="1:15" ht="58.5" customHeight="1" thickBot="1" x14ac:dyDescent="0.4">
      <c r="A118" s="14">
        <v>117</v>
      </c>
      <c r="B118" s="10" t="s">
        <v>10</v>
      </c>
      <c r="C118" s="11" t="s">
        <v>1</v>
      </c>
      <c r="D118" s="20" t="s">
        <v>9</v>
      </c>
      <c r="E118" s="10" t="s">
        <v>7</v>
      </c>
      <c r="F118" s="10" t="s">
        <v>11</v>
      </c>
      <c r="H118" s="3" t="str">
        <f t="shared" si="3"/>
        <v>YesPartlyDon't knowPartly</v>
      </c>
      <c r="I118" s="131" t="s">
        <v>62</v>
      </c>
      <c r="J118" s="136" t="s">
        <v>63</v>
      </c>
      <c r="K118" s="138" t="s">
        <v>65</v>
      </c>
      <c r="L118" s="136" t="s">
        <v>63</v>
      </c>
      <c r="M118" s="130" t="s">
        <v>197</v>
      </c>
      <c r="N118" s="20" t="str">
        <f t="shared" si="4"/>
        <v>older adults</v>
      </c>
      <c r="O118" s="10" t="str">
        <f t="shared" si="5"/>
        <v>remember to exercise regularly.</v>
      </c>
    </row>
    <row r="119" spans="1:15" ht="58.5" customHeight="1" thickBot="1" x14ac:dyDescent="0.4">
      <c r="A119" s="14">
        <v>118</v>
      </c>
      <c r="B119" s="10" t="s">
        <v>10</v>
      </c>
      <c r="C119" s="11" t="s">
        <v>1</v>
      </c>
      <c r="D119" s="20" t="s">
        <v>9</v>
      </c>
      <c r="E119" s="10" t="s">
        <v>7</v>
      </c>
      <c r="F119" s="10" t="s">
        <v>11</v>
      </c>
      <c r="H119" s="3" t="str">
        <f t="shared" si="3"/>
        <v>PartlyPartlyDon't knowPartly</v>
      </c>
      <c r="I119" s="133" t="s">
        <v>63</v>
      </c>
      <c r="J119" s="136" t="s">
        <v>63</v>
      </c>
      <c r="K119" s="138" t="s">
        <v>65</v>
      </c>
      <c r="L119" s="136" t="s">
        <v>63</v>
      </c>
      <c r="M119" s="130" t="s">
        <v>197</v>
      </c>
      <c r="N119" s="20" t="str">
        <f t="shared" si="4"/>
        <v>older adults</v>
      </c>
      <c r="O119" s="10" t="str">
        <f t="shared" si="5"/>
        <v>remember to exercise regularly.</v>
      </c>
    </row>
    <row r="120" spans="1:15" ht="58.5" thickBot="1" x14ac:dyDescent="0.4">
      <c r="A120" s="14">
        <v>119</v>
      </c>
      <c r="B120" s="10" t="s">
        <v>10</v>
      </c>
      <c r="C120" s="11" t="s">
        <v>1</v>
      </c>
      <c r="D120" s="20" t="s">
        <v>9</v>
      </c>
      <c r="E120" s="10" t="s">
        <v>7</v>
      </c>
      <c r="F120" s="10" t="s">
        <v>11</v>
      </c>
      <c r="H120" s="3" t="str">
        <f t="shared" si="3"/>
        <v>NoPartlyDon't knowPartly</v>
      </c>
      <c r="I120" s="134" t="s">
        <v>64</v>
      </c>
      <c r="J120" s="136" t="s">
        <v>63</v>
      </c>
      <c r="K120" s="138" t="s">
        <v>65</v>
      </c>
      <c r="L120" s="136" t="s">
        <v>63</v>
      </c>
      <c r="M120" s="130" t="s">
        <v>198</v>
      </c>
      <c r="N120" s="20" t="str">
        <f t="shared" si="4"/>
        <v>older adults</v>
      </c>
      <c r="O120" s="10" t="str">
        <f t="shared" si="5"/>
        <v>remember to exercise regularly.</v>
      </c>
    </row>
    <row r="121" spans="1:15" ht="58.5" thickBot="1" x14ac:dyDescent="0.4">
      <c r="A121" s="14">
        <v>120</v>
      </c>
      <c r="B121" s="10" t="s">
        <v>10</v>
      </c>
      <c r="C121" s="11" t="s">
        <v>1</v>
      </c>
      <c r="D121" s="20" t="s">
        <v>9</v>
      </c>
      <c r="E121" s="10" t="s">
        <v>7</v>
      </c>
      <c r="F121" s="10" t="s">
        <v>11</v>
      </c>
      <c r="H121" s="3" t="str">
        <f t="shared" si="3"/>
        <v>Don't knowPartlyDon't knowPartly</v>
      </c>
      <c r="I121" s="135" t="s">
        <v>65</v>
      </c>
      <c r="J121" s="136" t="s">
        <v>63</v>
      </c>
      <c r="K121" s="138" t="s">
        <v>65</v>
      </c>
      <c r="L121" s="136" t="s">
        <v>63</v>
      </c>
      <c r="M121" s="130" t="s">
        <v>126</v>
      </c>
      <c r="N121" s="20" t="str">
        <f t="shared" si="4"/>
        <v>older adults</v>
      </c>
      <c r="O121" s="10" t="str">
        <f t="shared" si="5"/>
        <v>remember to exercise regularly.</v>
      </c>
    </row>
    <row r="122" spans="1:15" ht="33" customHeight="1" thickBot="1" x14ac:dyDescent="0.4">
      <c r="A122" s="14">
        <v>121</v>
      </c>
      <c r="B122" s="10" t="s">
        <v>10</v>
      </c>
      <c r="C122" s="11" t="s">
        <v>1</v>
      </c>
      <c r="D122" s="20" t="s">
        <v>9</v>
      </c>
      <c r="E122" s="10" t="s">
        <v>7</v>
      </c>
      <c r="F122" s="10" t="s">
        <v>11</v>
      </c>
      <c r="H122" s="3" t="str">
        <f t="shared" si="3"/>
        <v>YesNoDon't knowPartly</v>
      </c>
      <c r="I122" s="131" t="s">
        <v>62</v>
      </c>
      <c r="J122" s="137" t="s">
        <v>64</v>
      </c>
      <c r="K122" s="138" t="s">
        <v>65</v>
      </c>
      <c r="L122" s="136" t="s">
        <v>63</v>
      </c>
      <c r="M122" s="130" t="s">
        <v>199</v>
      </c>
      <c r="N122" s="20" t="str">
        <f t="shared" si="4"/>
        <v>older adults</v>
      </c>
      <c r="O122" s="10" t="str">
        <f t="shared" si="5"/>
        <v>remember to exercise regularly.</v>
      </c>
    </row>
    <row r="123" spans="1:15" ht="33" customHeight="1" thickBot="1" x14ac:dyDescent="0.4">
      <c r="A123" s="14">
        <v>122</v>
      </c>
      <c r="B123" s="10" t="s">
        <v>10</v>
      </c>
      <c r="C123" s="11" t="s">
        <v>1</v>
      </c>
      <c r="D123" s="20" t="s">
        <v>9</v>
      </c>
      <c r="E123" s="10" t="s">
        <v>7</v>
      </c>
      <c r="F123" s="10" t="s">
        <v>11</v>
      </c>
      <c r="H123" s="3" t="str">
        <f t="shared" si="3"/>
        <v>PartlyNoDon't knowPartly</v>
      </c>
      <c r="I123" s="133" t="s">
        <v>63</v>
      </c>
      <c r="J123" s="137" t="s">
        <v>64</v>
      </c>
      <c r="K123" s="138" t="s">
        <v>65</v>
      </c>
      <c r="L123" s="136" t="s">
        <v>63</v>
      </c>
      <c r="M123" s="130" t="s">
        <v>199</v>
      </c>
      <c r="N123" s="20" t="str">
        <f t="shared" si="4"/>
        <v>older adults</v>
      </c>
      <c r="O123" s="10" t="str">
        <f t="shared" si="5"/>
        <v>remember to exercise regularly.</v>
      </c>
    </row>
    <row r="124" spans="1:15" ht="58.5" thickBot="1" x14ac:dyDescent="0.4">
      <c r="A124" s="14">
        <v>123</v>
      </c>
      <c r="B124" s="10" t="s">
        <v>10</v>
      </c>
      <c r="C124" s="11" t="s">
        <v>1</v>
      </c>
      <c r="D124" s="20" t="s">
        <v>9</v>
      </c>
      <c r="E124" s="10" t="s">
        <v>7</v>
      </c>
      <c r="F124" s="10" t="s">
        <v>11</v>
      </c>
      <c r="H124" s="3" t="str">
        <f t="shared" si="3"/>
        <v>NoNoDon't knowPartly</v>
      </c>
      <c r="I124" s="134" t="s">
        <v>64</v>
      </c>
      <c r="J124" s="137" t="s">
        <v>64</v>
      </c>
      <c r="K124" s="138" t="s">
        <v>65</v>
      </c>
      <c r="L124" s="136" t="s">
        <v>63</v>
      </c>
      <c r="M124" s="130" t="s">
        <v>200</v>
      </c>
      <c r="N124" s="20" t="str">
        <f t="shared" si="4"/>
        <v>older adults</v>
      </c>
      <c r="O124" s="10" t="str">
        <f t="shared" si="5"/>
        <v>remember to exercise regularly.</v>
      </c>
    </row>
    <row r="125" spans="1:15" ht="58.5" thickBot="1" x14ac:dyDescent="0.4">
      <c r="A125" s="14">
        <v>124</v>
      </c>
      <c r="B125" s="10" t="s">
        <v>10</v>
      </c>
      <c r="C125" s="11" t="s">
        <v>1</v>
      </c>
      <c r="D125" s="20" t="s">
        <v>9</v>
      </c>
      <c r="E125" s="10" t="s">
        <v>7</v>
      </c>
      <c r="F125" s="10" t="s">
        <v>11</v>
      </c>
      <c r="H125" s="3" t="str">
        <f t="shared" si="3"/>
        <v>Don't knowNoDon't knowPartly</v>
      </c>
      <c r="I125" s="135" t="s">
        <v>65</v>
      </c>
      <c r="J125" s="137" t="s">
        <v>64</v>
      </c>
      <c r="K125" s="138" t="s">
        <v>65</v>
      </c>
      <c r="L125" s="136" t="s">
        <v>63</v>
      </c>
      <c r="M125" s="130" t="s">
        <v>201</v>
      </c>
      <c r="N125" s="20" t="str">
        <f t="shared" si="4"/>
        <v>older adults</v>
      </c>
      <c r="O125" s="10" t="str">
        <f t="shared" si="5"/>
        <v>remember to exercise regularly.</v>
      </c>
    </row>
    <row r="126" spans="1:15" ht="73" customHeight="1" thickBot="1" x14ac:dyDescent="0.4">
      <c r="A126" s="14">
        <v>125</v>
      </c>
      <c r="B126" s="10" t="s">
        <v>10</v>
      </c>
      <c r="C126" s="11" t="s">
        <v>1</v>
      </c>
      <c r="D126" s="20" t="s">
        <v>9</v>
      </c>
      <c r="E126" s="10" t="s">
        <v>7</v>
      </c>
      <c r="F126" s="10" t="s">
        <v>11</v>
      </c>
      <c r="H126" s="3" t="str">
        <f t="shared" si="3"/>
        <v>YesDon't knowDon't knowPartly</v>
      </c>
      <c r="I126" s="131" t="s">
        <v>62</v>
      </c>
      <c r="J126" s="138" t="s">
        <v>65</v>
      </c>
      <c r="K126" s="138" t="s">
        <v>65</v>
      </c>
      <c r="L126" s="136" t="s">
        <v>63</v>
      </c>
      <c r="M126" s="130" t="s">
        <v>202</v>
      </c>
      <c r="N126" s="20" t="str">
        <f t="shared" si="4"/>
        <v>older adults</v>
      </c>
      <c r="O126" s="10" t="str">
        <f t="shared" si="5"/>
        <v>remember to exercise regularly.</v>
      </c>
    </row>
    <row r="127" spans="1:15" ht="87.65" customHeight="1" thickBot="1" x14ac:dyDescent="0.4">
      <c r="A127" s="14">
        <v>126</v>
      </c>
      <c r="B127" s="10" t="s">
        <v>10</v>
      </c>
      <c r="C127" s="11" t="s">
        <v>1</v>
      </c>
      <c r="D127" s="20" t="s">
        <v>9</v>
      </c>
      <c r="E127" s="10" t="s">
        <v>7</v>
      </c>
      <c r="F127" s="10" t="s">
        <v>11</v>
      </c>
      <c r="H127" s="3" t="str">
        <f t="shared" si="3"/>
        <v>PartlyDon't knowDon't knowPartly</v>
      </c>
      <c r="I127" s="133" t="s">
        <v>63</v>
      </c>
      <c r="J127" s="138" t="s">
        <v>65</v>
      </c>
      <c r="K127" s="138" t="s">
        <v>65</v>
      </c>
      <c r="L127" s="136" t="s">
        <v>63</v>
      </c>
      <c r="M127" s="130" t="s">
        <v>202</v>
      </c>
      <c r="N127" s="20" t="str">
        <f t="shared" si="4"/>
        <v>older adults</v>
      </c>
      <c r="O127" s="10" t="str">
        <f t="shared" si="5"/>
        <v>remember to exercise regularly.</v>
      </c>
    </row>
    <row r="128" spans="1:15" ht="73" customHeight="1" thickBot="1" x14ac:dyDescent="0.4">
      <c r="A128" s="14">
        <v>127</v>
      </c>
      <c r="B128" s="10" t="s">
        <v>10</v>
      </c>
      <c r="C128" s="11" t="s">
        <v>1</v>
      </c>
      <c r="D128" s="20" t="s">
        <v>9</v>
      </c>
      <c r="E128" s="10" t="s">
        <v>7</v>
      </c>
      <c r="F128" s="10" t="s">
        <v>11</v>
      </c>
      <c r="H128" s="3" t="str">
        <f t="shared" si="3"/>
        <v>NoDon't knowDon't knowPartly</v>
      </c>
      <c r="I128" s="134" t="s">
        <v>64</v>
      </c>
      <c r="J128" s="138" t="s">
        <v>65</v>
      </c>
      <c r="K128" s="138" t="s">
        <v>65</v>
      </c>
      <c r="L128" s="136" t="s">
        <v>63</v>
      </c>
      <c r="M128" s="130" t="s">
        <v>203</v>
      </c>
      <c r="N128" s="20" t="str">
        <f t="shared" si="4"/>
        <v>older adults</v>
      </c>
      <c r="O128" s="10" t="str">
        <f t="shared" si="5"/>
        <v>remember to exercise regularly.</v>
      </c>
    </row>
    <row r="129" spans="1:15" ht="58.5" thickBot="1" x14ac:dyDescent="0.4">
      <c r="A129" s="14">
        <v>128</v>
      </c>
      <c r="B129" s="10" t="s">
        <v>10</v>
      </c>
      <c r="C129" s="11" t="s">
        <v>1</v>
      </c>
      <c r="D129" s="20" t="s">
        <v>9</v>
      </c>
      <c r="E129" s="10" t="s">
        <v>7</v>
      </c>
      <c r="F129" s="10" t="s">
        <v>11</v>
      </c>
      <c r="H129" s="3" t="str">
        <f t="shared" si="3"/>
        <v>Don't knowDon't knowDon't knowPartly</v>
      </c>
      <c r="I129" s="135" t="s">
        <v>65</v>
      </c>
      <c r="J129" s="138" t="s">
        <v>65</v>
      </c>
      <c r="K129" s="138" t="s">
        <v>65</v>
      </c>
      <c r="L129" s="136" t="s">
        <v>63</v>
      </c>
      <c r="M129" s="130" t="s">
        <v>204</v>
      </c>
      <c r="N129" s="20" t="str">
        <f t="shared" si="4"/>
        <v>older adults</v>
      </c>
      <c r="O129" s="10" t="str">
        <f t="shared" si="5"/>
        <v>remember to exercise regularly.</v>
      </c>
    </row>
    <row r="130" spans="1:15" ht="33" customHeight="1" thickBot="1" x14ac:dyDescent="0.4">
      <c r="A130" s="14">
        <v>129</v>
      </c>
      <c r="B130" s="10" t="s">
        <v>10</v>
      </c>
      <c r="C130" s="11" t="s">
        <v>1</v>
      </c>
      <c r="D130" s="20" t="s">
        <v>9</v>
      </c>
      <c r="E130" s="10" t="s">
        <v>7</v>
      </c>
      <c r="F130" s="10" t="s">
        <v>11</v>
      </c>
      <c r="H130" s="3" t="str">
        <f t="shared" si="3"/>
        <v>YesYesYesNo</v>
      </c>
      <c r="I130" s="131" t="s">
        <v>62</v>
      </c>
      <c r="J130" s="132" t="s">
        <v>62</v>
      </c>
      <c r="K130" s="132" t="s">
        <v>62</v>
      </c>
      <c r="L130" s="137" t="s">
        <v>64</v>
      </c>
      <c r="M130" s="130" t="s">
        <v>84</v>
      </c>
      <c r="N130" s="20" t="str">
        <f t="shared" si="4"/>
        <v>older adults</v>
      </c>
      <c r="O130" s="10" t="str">
        <f t="shared" si="5"/>
        <v>remember to exercise regularly.</v>
      </c>
    </row>
    <row r="131" spans="1:15" ht="33" customHeight="1" thickBot="1" x14ac:dyDescent="0.4">
      <c r="A131" s="14">
        <v>130</v>
      </c>
      <c r="B131" s="10" t="s">
        <v>10</v>
      </c>
      <c r="C131" s="11" t="s">
        <v>1</v>
      </c>
      <c r="D131" s="20" t="s">
        <v>9</v>
      </c>
      <c r="E131" s="10" t="s">
        <v>7</v>
      </c>
      <c r="F131" s="10" t="s">
        <v>11</v>
      </c>
      <c r="H131" s="3" t="str">
        <f t="shared" ref="H131:H194" si="6">CONCATENATE(I131,J131,K131,L131)</f>
        <v>PartlyYesYesNo</v>
      </c>
      <c r="I131" s="133" t="s">
        <v>63</v>
      </c>
      <c r="J131" s="132" t="s">
        <v>62</v>
      </c>
      <c r="K131" s="132" t="s">
        <v>62</v>
      </c>
      <c r="L131" s="137" t="s">
        <v>64</v>
      </c>
      <c r="M131" s="130" t="s">
        <v>85</v>
      </c>
      <c r="N131" s="20" t="str">
        <f t="shared" ref="N131:N194" si="7">D131</f>
        <v>older adults</v>
      </c>
      <c r="O131" s="10" t="str">
        <f t="shared" ref="O131:O194" si="8">E131</f>
        <v>remember to exercise regularly.</v>
      </c>
    </row>
    <row r="132" spans="1:15" ht="42" customHeight="1" thickBot="1" x14ac:dyDescent="0.4">
      <c r="A132" s="14">
        <v>131</v>
      </c>
      <c r="B132" s="10" t="s">
        <v>10</v>
      </c>
      <c r="C132" s="11" t="s">
        <v>1</v>
      </c>
      <c r="D132" s="20" t="s">
        <v>9</v>
      </c>
      <c r="E132" s="10" t="s">
        <v>7</v>
      </c>
      <c r="F132" s="10" t="s">
        <v>11</v>
      </c>
      <c r="H132" s="3" t="str">
        <f t="shared" si="6"/>
        <v>NoYesYesNo</v>
      </c>
      <c r="I132" s="134" t="s">
        <v>64</v>
      </c>
      <c r="J132" s="132" t="s">
        <v>62</v>
      </c>
      <c r="K132" s="132" t="s">
        <v>62</v>
      </c>
      <c r="L132" s="137" t="s">
        <v>64</v>
      </c>
      <c r="M132" s="130" t="s">
        <v>127</v>
      </c>
      <c r="N132" s="20" t="str">
        <f t="shared" si="7"/>
        <v>older adults</v>
      </c>
      <c r="O132" s="10" t="str">
        <f t="shared" si="8"/>
        <v>remember to exercise regularly.</v>
      </c>
    </row>
    <row r="133" spans="1:15" ht="33" customHeight="1" thickBot="1" x14ac:dyDescent="0.4">
      <c r="A133" s="14">
        <v>132</v>
      </c>
      <c r="B133" s="10" t="s">
        <v>10</v>
      </c>
      <c r="C133" s="11" t="s">
        <v>1</v>
      </c>
      <c r="D133" s="20" t="s">
        <v>9</v>
      </c>
      <c r="E133" s="10" t="s">
        <v>7</v>
      </c>
      <c r="F133" s="10" t="s">
        <v>11</v>
      </c>
      <c r="H133" s="3" t="str">
        <f t="shared" si="6"/>
        <v>Don't knowYesYesNo</v>
      </c>
      <c r="I133" s="135" t="s">
        <v>65</v>
      </c>
      <c r="J133" s="132" t="s">
        <v>62</v>
      </c>
      <c r="K133" s="132" t="s">
        <v>62</v>
      </c>
      <c r="L133" s="137" t="s">
        <v>64</v>
      </c>
      <c r="M133" s="130" t="s">
        <v>128</v>
      </c>
      <c r="N133" s="20" t="str">
        <f t="shared" si="7"/>
        <v>older adults</v>
      </c>
      <c r="O133" s="10" t="str">
        <f t="shared" si="8"/>
        <v>remember to exercise regularly.</v>
      </c>
    </row>
    <row r="134" spans="1:15" ht="33" customHeight="1" thickBot="1" x14ac:dyDescent="0.4">
      <c r="A134" s="14">
        <v>133</v>
      </c>
      <c r="B134" s="10" t="s">
        <v>10</v>
      </c>
      <c r="C134" s="11" t="s">
        <v>1</v>
      </c>
      <c r="D134" s="20" t="s">
        <v>9</v>
      </c>
      <c r="E134" s="10" t="s">
        <v>7</v>
      </c>
      <c r="F134" s="10" t="s">
        <v>11</v>
      </c>
      <c r="H134" s="3" t="str">
        <f t="shared" si="6"/>
        <v>YesPartlyYesNo</v>
      </c>
      <c r="I134" s="131" t="s">
        <v>62</v>
      </c>
      <c r="J134" s="136" t="s">
        <v>63</v>
      </c>
      <c r="K134" s="132" t="s">
        <v>62</v>
      </c>
      <c r="L134" s="137" t="s">
        <v>64</v>
      </c>
      <c r="M134" s="130" t="s">
        <v>205</v>
      </c>
      <c r="N134" s="20" t="str">
        <f t="shared" si="7"/>
        <v>older adults</v>
      </c>
      <c r="O134" s="10" t="str">
        <f t="shared" si="8"/>
        <v>remember to exercise regularly.</v>
      </c>
    </row>
    <row r="135" spans="1:15" ht="33" customHeight="1" thickBot="1" x14ac:dyDescent="0.4">
      <c r="A135" s="14">
        <v>134</v>
      </c>
      <c r="B135" s="10" t="s">
        <v>10</v>
      </c>
      <c r="C135" s="11" t="s">
        <v>1</v>
      </c>
      <c r="D135" s="20" t="s">
        <v>9</v>
      </c>
      <c r="E135" s="10" t="s">
        <v>7</v>
      </c>
      <c r="F135" s="10" t="s">
        <v>11</v>
      </c>
      <c r="H135" s="3" t="str">
        <f t="shared" si="6"/>
        <v>PartlyPartlyYesNo</v>
      </c>
      <c r="I135" s="133" t="s">
        <v>63</v>
      </c>
      <c r="J135" s="136" t="s">
        <v>63</v>
      </c>
      <c r="K135" s="132" t="s">
        <v>62</v>
      </c>
      <c r="L135" s="137" t="s">
        <v>64</v>
      </c>
      <c r="M135" s="130" t="s">
        <v>206</v>
      </c>
      <c r="N135" s="20" t="str">
        <f t="shared" si="7"/>
        <v>older adults</v>
      </c>
      <c r="O135" s="10" t="str">
        <f t="shared" si="8"/>
        <v>remember to exercise regularly.</v>
      </c>
    </row>
    <row r="136" spans="1:15" ht="58.5" thickBot="1" x14ac:dyDescent="0.4">
      <c r="A136" s="14">
        <v>135</v>
      </c>
      <c r="B136" s="10" t="s">
        <v>10</v>
      </c>
      <c r="C136" s="11" t="s">
        <v>1</v>
      </c>
      <c r="D136" s="20" t="s">
        <v>9</v>
      </c>
      <c r="E136" s="10" t="s">
        <v>7</v>
      </c>
      <c r="F136" s="10" t="s">
        <v>11</v>
      </c>
      <c r="H136" s="3" t="str">
        <f t="shared" si="6"/>
        <v>NoPartlyYesNo</v>
      </c>
      <c r="I136" s="134" t="s">
        <v>64</v>
      </c>
      <c r="J136" s="136" t="s">
        <v>63</v>
      </c>
      <c r="K136" s="132" t="s">
        <v>62</v>
      </c>
      <c r="L136" s="137" t="s">
        <v>64</v>
      </c>
      <c r="M136" s="130" t="s">
        <v>207</v>
      </c>
      <c r="N136" s="20" t="str">
        <f t="shared" si="7"/>
        <v>older adults</v>
      </c>
      <c r="O136" s="10" t="str">
        <f t="shared" si="8"/>
        <v>remember to exercise regularly.</v>
      </c>
    </row>
    <row r="137" spans="1:15" ht="58.5" thickBot="1" x14ac:dyDescent="0.4">
      <c r="A137" s="14">
        <v>136</v>
      </c>
      <c r="B137" s="10" t="s">
        <v>10</v>
      </c>
      <c r="C137" s="11" t="s">
        <v>1</v>
      </c>
      <c r="D137" s="20" t="s">
        <v>9</v>
      </c>
      <c r="E137" s="10" t="s">
        <v>7</v>
      </c>
      <c r="F137" s="10" t="s">
        <v>11</v>
      </c>
      <c r="H137" s="3" t="str">
        <f t="shared" si="6"/>
        <v>Don't knowPartlyYesNo</v>
      </c>
      <c r="I137" s="135" t="s">
        <v>65</v>
      </c>
      <c r="J137" s="136" t="s">
        <v>63</v>
      </c>
      <c r="K137" s="132" t="s">
        <v>62</v>
      </c>
      <c r="L137" s="137" t="s">
        <v>64</v>
      </c>
      <c r="M137" s="130" t="s">
        <v>208</v>
      </c>
      <c r="N137" s="20" t="str">
        <f t="shared" si="7"/>
        <v>older adults</v>
      </c>
      <c r="O137" s="10" t="str">
        <f t="shared" si="8"/>
        <v>remember to exercise regularly.</v>
      </c>
    </row>
    <row r="138" spans="1:15" ht="33" customHeight="1" thickBot="1" x14ac:dyDescent="0.4">
      <c r="A138" s="14">
        <v>137</v>
      </c>
      <c r="B138" s="10" t="s">
        <v>10</v>
      </c>
      <c r="C138" s="11" t="s">
        <v>1</v>
      </c>
      <c r="D138" s="20" t="s">
        <v>9</v>
      </c>
      <c r="E138" s="10" t="s">
        <v>7</v>
      </c>
      <c r="F138" s="10" t="s">
        <v>11</v>
      </c>
      <c r="H138" s="3" t="str">
        <f t="shared" si="6"/>
        <v>YesNoYesNo</v>
      </c>
      <c r="I138" s="131" t="s">
        <v>62</v>
      </c>
      <c r="J138" s="137" t="s">
        <v>64</v>
      </c>
      <c r="K138" s="132" t="s">
        <v>62</v>
      </c>
      <c r="L138" s="137" t="s">
        <v>64</v>
      </c>
      <c r="M138" s="130" t="s">
        <v>209</v>
      </c>
      <c r="N138" s="20" t="str">
        <f t="shared" si="7"/>
        <v>older adults</v>
      </c>
      <c r="O138" s="10" t="str">
        <f t="shared" si="8"/>
        <v>remember to exercise regularly.</v>
      </c>
    </row>
    <row r="139" spans="1:15" ht="33" customHeight="1" thickBot="1" x14ac:dyDescent="0.4">
      <c r="A139" s="14">
        <v>138</v>
      </c>
      <c r="B139" s="10" t="s">
        <v>10</v>
      </c>
      <c r="C139" s="11" t="s">
        <v>1</v>
      </c>
      <c r="D139" s="20" t="s">
        <v>9</v>
      </c>
      <c r="E139" s="10" t="s">
        <v>7</v>
      </c>
      <c r="F139" s="10" t="s">
        <v>11</v>
      </c>
      <c r="H139" s="3" t="str">
        <f t="shared" si="6"/>
        <v>PartlyNoYesNo</v>
      </c>
      <c r="I139" s="133" t="s">
        <v>63</v>
      </c>
      <c r="J139" s="137" t="s">
        <v>64</v>
      </c>
      <c r="K139" s="132" t="s">
        <v>62</v>
      </c>
      <c r="L139" s="137" t="s">
        <v>64</v>
      </c>
      <c r="M139" s="130" t="s">
        <v>210</v>
      </c>
      <c r="N139" s="20" t="str">
        <f t="shared" si="7"/>
        <v>older adults</v>
      </c>
      <c r="O139" s="10" t="str">
        <f t="shared" si="8"/>
        <v>remember to exercise regularly.</v>
      </c>
    </row>
    <row r="140" spans="1:15" ht="58.5" thickBot="1" x14ac:dyDescent="0.4">
      <c r="A140" s="14">
        <v>139</v>
      </c>
      <c r="B140" s="10" t="s">
        <v>10</v>
      </c>
      <c r="C140" s="11" t="s">
        <v>1</v>
      </c>
      <c r="D140" s="20" t="s">
        <v>9</v>
      </c>
      <c r="E140" s="10" t="s">
        <v>7</v>
      </c>
      <c r="F140" s="10" t="s">
        <v>11</v>
      </c>
      <c r="H140" s="3" t="str">
        <f t="shared" si="6"/>
        <v>NoNoYesNo</v>
      </c>
      <c r="I140" s="134" t="s">
        <v>64</v>
      </c>
      <c r="J140" s="137" t="s">
        <v>64</v>
      </c>
      <c r="K140" s="132" t="s">
        <v>62</v>
      </c>
      <c r="L140" s="137" t="s">
        <v>64</v>
      </c>
      <c r="M140" s="130" t="s">
        <v>211</v>
      </c>
      <c r="N140" s="20" t="str">
        <f t="shared" si="7"/>
        <v>older adults</v>
      </c>
      <c r="O140" s="10" t="str">
        <f t="shared" si="8"/>
        <v>remember to exercise regularly.</v>
      </c>
    </row>
    <row r="141" spans="1:15" ht="44" thickBot="1" x14ac:dyDescent="0.4">
      <c r="A141" s="14">
        <v>140</v>
      </c>
      <c r="B141" s="10" t="s">
        <v>10</v>
      </c>
      <c r="C141" s="11" t="s">
        <v>1</v>
      </c>
      <c r="D141" s="20" t="s">
        <v>9</v>
      </c>
      <c r="E141" s="10" t="s">
        <v>7</v>
      </c>
      <c r="F141" s="10" t="s">
        <v>11</v>
      </c>
      <c r="H141" s="3" t="str">
        <f t="shared" si="6"/>
        <v>Don't knowNoYesNo</v>
      </c>
      <c r="I141" s="135" t="s">
        <v>65</v>
      </c>
      <c r="J141" s="137" t="s">
        <v>64</v>
      </c>
      <c r="K141" s="132" t="s">
        <v>62</v>
      </c>
      <c r="L141" s="137" t="s">
        <v>64</v>
      </c>
      <c r="M141" s="130" t="s">
        <v>212</v>
      </c>
      <c r="N141" s="20" t="str">
        <f t="shared" si="7"/>
        <v>older adults</v>
      </c>
      <c r="O141" s="10" t="str">
        <f t="shared" si="8"/>
        <v>remember to exercise regularly.</v>
      </c>
    </row>
    <row r="142" spans="1:15" ht="33" customHeight="1" thickBot="1" x14ac:dyDescent="0.4">
      <c r="A142" s="14">
        <v>141</v>
      </c>
      <c r="B142" s="10" t="s">
        <v>10</v>
      </c>
      <c r="C142" s="11" t="s">
        <v>1</v>
      </c>
      <c r="D142" s="20" t="s">
        <v>9</v>
      </c>
      <c r="E142" s="10" t="s">
        <v>7</v>
      </c>
      <c r="F142" s="10" t="s">
        <v>11</v>
      </c>
      <c r="H142" s="3" t="str">
        <f t="shared" si="6"/>
        <v>YesDon't knowYesNo</v>
      </c>
      <c r="I142" s="131" t="s">
        <v>62</v>
      </c>
      <c r="J142" s="138" t="s">
        <v>65</v>
      </c>
      <c r="K142" s="132" t="s">
        <v>62</v>
      </c>
      <c r="L142" s="137" t="s">
        <v>64</v>
      </c>
      <c r="M142" s="130" t="s">
        <v>213</v>
      </c>
      <c r="N142" s="20" t="str">
        <f t="shared" si="7"/>
        <v>older adults</v>
      </c>
      <c r="O142" s="10" t="str">
        <f t="shared" si="8"/>
        <v>remember to exercise regularly.</v>
      </c>
    </row>
    <row r="143" spans="1:15" ht="33" customHeight="1" thickBot="1" x14ac:dyDescent="0.4">
      <c r="A143" s="14">
        <v>142</v>
      </c>
      <c r="B143" s="10" t="s">
        <v>10</v>
      </c>
      <c r="C143" s="11" t="s">
        <v>1</v>
      </c>
      <c r="D143" s="20" t="s">
        <v>9</v>
      </c>
      <c r="E143" s="10" t="s">
        <v>7</v>
      </c>
      <c r="F143" s="10" t="s">
        <v>11</v>
      </c>
      <c r="H143" s="3" t="str">
        <f t="shared" si="6"/>
        <v>PartlyDon't knowYesNo</v>
      </c>
      <c r="I143" s="133" t="s">
        <v>63</v>
      </c>
      <c r="J143" s="138" t="s">
        <v>65</v>
      </c>
      <c r="K143" s="132" t="s">
        <v>62</v>
      </c>
      <c r="L143" s="137" t="s">
        <v>64</v>
      </c>
      <c r="M143" s="130" t="s">
        <v>214</v>
      </c>
      <c r="N143" s="20" t="str">
        <f t="shared" si="7"/>
        <v>older adults</v>
      </c>
      <c r="O143" s="10" t="str">
        <f t="shared" si="8"/>
        <v>remember to exercise regularly.</v>
      </c>
    </row>
    <row r="144" spans="1:15" ht="58.5" thickBot="1" x14ac:dyDescent="0.4">
      <c r="A144" s="14">
        <v>143</v>
      </c>
      <c r="B144" s="10" t="s">
        <v>10</v>
      </c>
      <c r="C144" s="11" t="s">
        <v>1</v>
      </c>
      <c r="D144" s="20" t="s">
        <v>9</v>
      </c>
      <c r="E144" s="10" t="s">
        <v>7</v>
      </c>
      <c r="F144" s="10" t="s">
        <v>11</v>
      </c>
      <c r="H144" s="3" t="str">
        <f t="shared" si="6"/>
        <v>NoDon't knowYesNo</v>
      </c>
      <c r="I144" s="134" t="s">
        <v>64</v>
      </c>
      <c r="J144" s="138" t="s">
        <v>65</v>
      </c>
      <c r="K144" s="132" t="s">
        <v>62</v>
      </c>
      <c r="L144" s="137" t="s">
        <v>64</v>
      </c>
      <c r="M144" s="130" t="s">
        <v>215</v>
      </c>
      <c r="N144" s="20" t="str">
        <f t="shared" si="7"/>
        <v>older adults</v>
      </c>
      <c r="O144" s="10" t="str">
        <f t="shared" si="8"/>
        <v>remember to exercise regularly.</v>
      </c>
    </row>
    <row r="145" spans="1:15" ht="58.5" thickBot="1" x14ac:dyDescent="0.4">
      <c r="A145" s="14">
        <v>144</v>
      </c>
      <c r="B145" s="10" t="s">
        <v>10</v>
      </c>
      <c r="C145" s="11" t="s">
        <v>1</v>
      </c>
      <c r="D145" s="20" t="s">
        <v>9</v>
      </c>
      <c r="E145" s="10" t="s">
        <v>7</v>
      </c>
      <c r="F145" s="10" t="s">
        <v>11</v>
      </c>
      <c r="H145" s="3" t="str">
        <f t="shared" si="6"/>
        <v>Don't knowDon't knowYesNo</v>
      </c>
      <c r="I145" s="135" t="s">
        <v>65</v>
      </c>
      <c r="J145" s="138" t="s">
        <v>65</v>
      </c>
      <c r="K145" s="132" t="s">
        <v>62</v>
      </c>
      <c r="L145" s="137" t="s">
        <v>64</v>
      </c>
      <c r="M145" s="130" t="s">
        <v>216</v>
      </c>
      <c r="N145" s="20" t="str">
        <f t="shared" si="7"/>
        <v>older adults</v>
      </c>
      <c r="O145" s="10" t="str">
        <f t="shared" si="8"/>
        <v>remember to exercise regularly.</v>
      </c>
    </row>
    <row r="146" spans="1:15" ht="33" customHeight="1" thickBot="1" x14ac:dyDescent="0.4">
      <c r="A146" s="14">
        <v>145</v>
      </c>
      <c r="B146" s="10" t="s">
        <v>10</v>
      </c>
      <c r="C146" s="11" t="s">
        <v>1</v>
      </c>
      <c r="D146" s="20" t="s">
        <v>9</v>
      </c>
      <c r="E146" s="10" t="s">
        <v>7</v>
      </c>
      <c r="F146" s="10" t="s">
        <v>11</v>
      </c>
      <c r="H146" s="3" t="str">
        <f t="shared" si="6"/>
        <v>YesYesPartlyNo</v>
      </c>
      <c r="I146" s="131" t="s">
        <v>62</v>
      </c>
      <c r="J146" s="132" t="s">
        <v>62</v>
      </c>
      <c r="K146" s="136" t="s">
        <v>63</v>
      </c>
      <c r="L146" s="137" t="s">
        <v>64</v>
      </c>
      <c r="M146" s="130" t="s">
        <v>86</v>
      </c>
      <c r="N146" s="20" t="str">
        <f t="shared" si="7"/>
        <v>older adults</v>
      </c>
      <c r="O146" s="10" t="str">
        <f t="shared" si="8"/>
        <v>remember to exercise regularly.</v>
      </c>
    </row>
    <row r="147" spans="1:15" ht="33" customHeight="1" thickBot="1" x14ac:dyDescent="0.4">
      <c r="A147" s="14">
        <v>146</v>
      </c>
      <c r="B147" s="10" t="s">
        <v>10</v>
      </c>
      <c r="C147" s="11" t="s">
        <v>1</v>
      </c>
      <c r="D147" s="20" t="s">
        <v>9</v>
      </c>
      <c r="E147" s="10" t="s">
        <v>7</v>
      </c>
      <c r="F147" s="10" t="s">
        <v>11</v>
      </c>
      <c r="H147" s="3" t="str">
        <f t="shared" si="6"/>
        <v>PartlyYesPartlyNo</v>
      </c>
      <c r="I147" s="133" t="s">
        <v>63</v>
      </c>
      <c r="J147" s="132" t="s">
        <v>62</v>
      </c>
      <c r="K147" s="136" t="s">
        <v>63</v>
      </c>
      <c r="L147" s="137" t="s">
        <v>64</v>
      </c>
      <c r="M147" s="130" t="s">
        <v>87</v>
      </c>
      <c r="N147" s="20" t="str">
        <f t="shared" si="7"/>
        <v>older adults</v>
      </c>
      <c r="O147" s="10" t="str">
        <f t="shared" si="8"/>
        <v>remember to exercise regularly.</v>
      </c>
    </row>
    <row r="148" spans="1:15" ht="44" thickBot="1" x14ac:dyDescent="0.4">
      <c r="A148" s="14">
        <v>147</v>
      </c>
      <c r="B148" s="10" t="s">
        <v>10</v>
      </c>
      <c r="C148" s="11" t="s">
        <v>1</v>
      </c>
      <c r="D148" s="20" t="s">
        <v>9</v>
      </c>
      <c r="E148" s="10" t="s">
        <v>7</v>
      </c>
      <c r="F148" s="10" t="s">
        <v>11</v>
      </c>
      <c r="H148" s="3" t="str">
        <f t="shared" si="6"/>
        <v>NoYesPartlyNo</v>
      </c>
      <c r="I148" s="134" t="s">
        <v>64</v>
      </c>
      <c r="J148" s="132" t="s">
        <v>62</v>
      </c>
      <c r="K148" s="136" t="s">
        <v>63</v>
      </c>
      <c r="L148" s="137" t="s">
        <v>64</v>
      </c>
      <c r="M148" s="130" t="s">
        <v>217</v>
      </c>
      <c r="N148" s="20" t="str">
        <f t="shared" si="7"/>
        <v>older adults</v>
      </c>
      <c r="O148" s="10" t="str">
        <f t="shared" si="8"/>
        <v>remember to exercise regularly.</v>
      </c>
    </row>
    <row r="149" spans="1:15" ht="33" customHeight="1" thickBot="1" x14ac:dyDescent="0.4">
      <c r="A149" s="14">
        <v>148</v>
      </c>
      <c r="B149" s="10" t="s">
        <v>10</v>
      </c>
      <c r="C149" s="11" t="s">
        <v>1</v>
      </c>
      <c r="D149" s="20" t="s">
        <v>9</v>
      </c>
      <c r="E149" s="10" t="s">
        <v>7</v>
      </c>
      <c r="F149" s="10" t="s">
        <v>11</v>
      </c>
      <c r="H149" s="3" t="str">
        <f t="shared" si="6"/>
        <v>Don't knowYesPartlyNo</v>
      </c>
      <c r="I149" s="135" t="s">
        <v>65</v>
      </c>
      <c r="J149" s="132" t="s">
        <v>62</v>
      </c>
      <c r="K149" s="136" t="s">
        <v>63</v>
      </c>
      <c r="L149" s="137" t="s">
        <v>64</v>
      </c>
      <c r="M149" s="130" t="s">
        <v>218</v>
      </c>
      <c r="N149" s="20" t="str">
        <f t="shared" si="7"/>
        <v>older adults</v>
      </c>
      <c r="O149" s="10" t="str">
        <f t="shared" si="8"/>
        <v>remember to exercise regularly.</v>
      </c>
    </row>
    <row r="150" spans="1:15" ht="33" customHeight="1" thickBot="1" x14ac:dyDescent="0.4">
      <c r="A150" s="14">
        <v>149</v>
      </c>
      <c r="B150" s="10" t="s">
        <v>10</v>
      </c>
      <c r="C150" s="11" t="s">
        <v>1</v>
      </c>
      <c r="D150" s="20" t="s">
        <v>9</v>
      </c>
      <c r="E150" s="10" t="s">
        <v>7</v>
      </c>
      <c r="F150" s="10" t="s">
        <v>11</v>
      </c>
      <c r="H150" s="3" t="str">
        <f t="shared" si="6"/>
        <v>YesPartlyPartlyNo</v>
      </c>
      <c r="I150" s="131" t="s">
        <v>62</v>
      </c>
      <c r="J150" s="136" t="s">
        <v>63</v>
      </c>
      <c r="K150" s="136" t="s">
        <v>63</v>
      </c>
      <c r="L150" s="137" t="s">
        <v>64</v>
      </c>
      <c r="M150" s="130" t="s">
        <v>219</v>
      </c>
      <c r="N150" s="20" t="str">
        <f t="shared" si="7"/>
        <v>older adults</v>
      </c>
      <c r="O150" s="10" t="str">
        <f t="shared" si="8"/>
        <v>remember to exercise regularly.</v>
      </c>
    </row>
    <row r="151" spans="1:15" ht="33" customHeight="1" thickBot="1" x14ac:dyDescent="0.4">
      <c r="A151" s="14">
        <v>150</v>
      </c>
      <c r="B151" s="10" t="s">
        <v>10</v>
      </c>
      <c r="C151" s="11" t="s">
        <v>1</v>
      </c>
      <c r="D151" s="20" t="s">
        <v>9</v>
      </c>
      <c r="E151" s="10" t="s">
        <v>7</v>
      </c>
      <c r="F151" s="10" t="s">
        <v>11</v>
      </c>
      <c r="H151" s="3" t="str">
        <f t="shared" si="6"/>
        <v>PartlyPartlyPartlyNo</v>
      </c>
      <c r="I151" s="133" t="s">
        <v>63</v>
      </c>
      <c r="J151" s="136" t="s">
        <v>63</v>
      </c>
      <c r="K151" s="136" t="s">
        <v>63</v>
      </c>
      <c r="L151" s="137" t="s">
        <v>64</v>
      </c>
      <c r="M151" s="130" t="s">
        <v>220</v>
      </c>
      <c r="N151" s="20" t="str">
        <f t="shared" si="7"/>
        <v>older adults</v>
      </c>
      <c r="O151" s="10" t="str">
        <f t="shared" si="8"/>
        <v>remember to exercise regularly.</v>
      </c>
    </row>
    <row r="152" spans="1:15" ht="43" customHeight="1" thickBot="1" x14ac:dyDescent="0.4">
      <c r="A152" s="14">
        <v>151</v>
      </c>
      <c r="B152" s="10" t="s">
        <v>10</v>
      </c>
      <c r="C152" s="11" t="s">
        <v>1</v>
      </c>
      <c r="D152" s="20" t="s">
        <v>9</v>
      </c>
      <c r="E152" s="10" t="s">
        <v>7</v>
      </c>
      <c r="F152" s="10" t="s">
        <v>11</v>
      </c>
      <c r="H152" s="3" t="str">
        <f t="shared" si="6"/>
        <v>NoPartlyPartlyNo</v>
      </c>
      <c r="I152" s="134" t="s">
        <v>64</v>
      </c>
      <c r="J152" s="136" t="s">
        <v>63</v>
      </c>
      <c r="K152" s="136" t="s">
        <v>63</v>
      </c>
      <c r="L152" s="137" t="s">
        <v>64</v>
      </c>
      <c r="M152" s="130" t="s">
        <v>221</v>
      </c>
      <c r="N152" s="20" t="str">
        <f t="shared" si="7"/>
        <v>older adults</v>
      </c>
      <c r="O152" s="10" t="str">
        <f t="shared" si="8"/>
        <v>remember to exercise regularly.</v>
      </c>
    </row>
    <row r="153" spans="1:15" ht="43" customHeight="1" thickBot="1" x14ac:dyDescent="0.4">
      <c r="A153" s="14">
        <v>152</v>
      </c>
      <c r="B153" s="10" t="s">
        <v>10</v>
      </c>
      <c r="C153" s="11" t="s">
        <v>1</v>
      </c>
      <c r="D153" s="20" t="s">
        <v>9</v>
      </c>
      <c r="E153" s="10" t="s">
        <v>7</v>
      </c>
      <c r="F153" s="10" t="s">
        <v>11</v>
      </c>
      <c r="H153" s="3" t="str">
        <f t="shared" si="6"/>
        <v>Don't knowPartlyPartlyNo</v>
      </c>
      <c r="I153" s="135" t="s">
        <v>65</v>
      </c>
      <c r="J153" s="136" t="s">
        <v>63</v>
      </c>
      <c r="K153" s="136" t="s">
        <v>63</v>
      </c>
      <c r="L153" s="137" t="s">
        <v>64</v>
      </c>
      <c r="M153" s="130" t="s">
        <v>222</v>
      </c>
      <c r="N153" s="20" t="str">
        <f t="shared" si="7"/>
        <v>older adults</v>
      </c>
      <c r="O153" s="10" t="str">
        <f t="shared" si="8"/>
        <v>remember to exercise regularly.</v>
      </c>
    </row>
    <row r="154" spans="1:15" ht="33" customHeight="1" thickBot="1" x14ac:dyDescent="0.4">
      <c r="A154" s="14">
        <v>153</v>
      </c>
      <c r="B154" s="10" t="s">
        <v>10</v>
      </c>
      <c r="C154" s="11" t="s">
        <v>1</v>
      </c>
      <c r="D154" s="20" t="s">
        <v>9</v>
      </c>
      <c r="E154" s="10" t="s">
        <v>7</v>
      </c>
      <c r="F154" s="10" t="s">
        <v>11</v>
      </c>
      <c r="H154" s="3" t="str">
        <f t="shared" si="6"/>
        <v>YesNoPartlyNo</v>
      </c>
      <c r="I154" s="131" t="s">
        <v>62</v>
      </c>
      <c r="J154" s="137" t="s">
        <v>64</v>
      </c>
      <c r="K154" s="136" t="s">
        <v>63</v>
      </c>
      <c r="L154" s="137" t="s">
        <v>64</v>
      </c>
      <c r="M154" s="130" t="s">
        <v>223</v>
      </c>
      <c r="N154" s="20" t="str">
        <f t="shared" si="7"/>
        <v>older adults</v>
      </c>
      <c r="O154" s="10" t="str">
        <f t="shared" si="8"/>
        <v>remember to exercise regularly.</v>
      </c>
    </row>
    <row r="155" spans="1:15" ht="33" customHeight="1" thickBot="1" x14ac:dyDescent="0.4">
      <c r="A155" s="14">
        <v>154</v>
      </c>
      <c r="B155" s="10" t="s">
        <v>10</v>
      </c>
      <c r="C155" s="11" t="s">
        <v>1</v>
      </c>
      <c r="D155" s="20" t="s">
        <v>9</v>
      </c>
      <c r="E155" s="10" t="s">
        <v>7</v>
      </c>
      <c r="F155" s="10" t="s">
        <v>11</v>
      </c>
      <c r="H155" s="3" t="str">
        <f t="shared" si="6"/>
        <v>PartlyNoPartlyNo</v>
      </c>
      <c r="I155" s="133" t="s">
        <v>63</v>
      </c>
      <c r="J155" s="137" t="s">
        <v>64</v>
      </c>
      <c r="K155" s="136" t="s">
        <v>63</v>
      </c>
      <c r="L155" s="137" t="s">
        <v>64</v>
      </c>
      <c r="M155" s="130" t="s">
        <v>224</v>
      </c>
      <c r="N155" s="20" t="str">
        <f t="shared" si="7"/>
        <v>older adults</v>
      </c>
      <c r="O155" s="10" t="str">
        <f t="shared" si="8"/>
        <v>remember to exercise regularly.</v>
      </c>
    </row>
    <row r="156" spans="1:15" ht="58.5" thickBot="1" x14ac:dyDescent="0.4">
      <c r="A156" s="14">
        <v>155</v>
      </c>
      <c r="B156" s="10" t="s">
        <v>10</v>
      </c>
      <c r="C156" s="11" t="s">
        <v>1</v>
      </c>
      <c r="D156" s="20" t="s">
        <v>9</v>
      </c>
      <c r="E156" s="10" t="s">
        <v>7</v>
      </c>
      <c r="F156" s="10" t="s">
        <v>11</v>
      </c>
      <c r="H156" s="3" t="str">
        <f t="shared" si="6"/>
        <v>NoNoPartlyNo</v>
      </c>
      <c r="I156" s="134" t="s">
        <v>64</v>
      </c>
      <c r="J156" s="137" t="s">
        <v>64</v>
      </c>
      <c r="K156" s="136" t="s">
        <v>63</v>
      </c>
      <c r="L156" s="137" t="s">
        <v>64</v>
      </c>
      <c r="M156" s="130" t="s">
        <v>225</v>
      </c>
      <c r="N156" s="20" t="str">
        <f t="shared" si="7"/>
        <v>older adults</v>
      </c>
      <c r="O156" s="10" t="str">
        <f t="shared" si="8"/>
        <v>remember to exercise regularly.</v>
      </c>
    </row>
    <row r="157" spans="1:15" ht="58.5" thickBot="1" x14ac:dyDescent="0.4">
      <c r="A157" s="14">
        <v>156</v>
      </c>
      <c r="B157" s="10" t="s">
        <v>10</v>
      </c>
      <c r="C157" s="11" t="s">
        <v>1</v>
      </c>
      <c r="D157" s="20" t="s">
        <v>9</v>
      </c>
      <c r="E157" s="10" t="s">
        <v>7</v>
      </c>
      <c r="F157" s="10" t="s">
        <v>11</v>
      </c>
      <c r="H157" s="3" t="str">
        <f t="shared" si="6"/>
        <v>Don't knowNoPartlyNo</v>
      </c>
      <c r="I157" s="135" t="s">
        <v>65</v>
      </c>
      <c r="J157" s="137" t="s">
        <v>64</v>
      </c>
      <c r="K157" s="136" t="s">
        <v>63</v>
      </c>
      <c r="L157" s="137" t="s">
        <v>64</v>
      </c>
      <c r="M157" s="130" t="s">
        <v>226</v>
      </c>
      <c r="N157" s="20" t="str">
        <f t="shared" si="7"/>
        <v>older adults</v>
      </c>
      <c r="O157" s="10" t="str">
        <f t="shared" si="8"/>
        <v>remember to exercise regularly.</v>
      </c>
    </row>
    <row r="158" spans="1:15" ht="33" customHeight="1" thickBot="1" x14ac:dyDescent="0.4">
      <c r="A158" s="14">
        <v>157</v>
      </c>
      <c r="B158" s="10" t="s">
        <v>10</v>
      </c>
      <c r="C158" s="11" t="s">
        <v>1</v>
      </c>
      <c r="D158" s="20" t="s">
        <v>9</v>
      </c>
      <c r="E158" s="10" t="s">
        <v>7</v>
      </c>
      <c r="F158" s="10" t="s">
        <v>11</v>
      </c>
      <c r="H158" s="3" t="str">
        <f t="shared" si="6"/>
        <v>YesDon't knowPartlyNo</v>
      </c>
      <c r="I158" s="131" t="s">
        <v>62</v>
      </c>
      <c r="J158" s="138" t="s">
        <v>65</v>
      </c>
      <c r="K158" s="136" t="s">
        <v>63</v>
      </c>
      <c r="L158" s="137" t="s">
        <v>64</v>
      </c>
      <c r="M158" s="130" t="s">
        <v>227</v>
      </c>
      <c r="N158" s="20" t="str">
        <f t="shared" si="7"/>
        <v>older adults</v>
      </c>
      <c r="O158" s="10" t="str">
        <f t="shared" si="8"/>
        <v>remember to exercise regularly.</v>
      </c>
    </row>
    <row r="159" spans="1:15" ht="33" customHeight="1" thickBot="1" x14ac:dyDescent="0.4">
      <c r="A159" s="14">
        <v>158</v>
      </c>
      <c r="B159" s="10" t="s">
        <v>10</v>
      </c>
      <c r="C159" s="11" t="s">
        <v>1</v>
      </c>
      <c r="D159" s="20" t="s">
        <v>9</v>
      </c>
      <c r="E159" s="10" t="s">
        <v>7</v>
      </c>
      <c r="F159" s="10" t="s">
        <v>11</v>
      </c>
      <c r="H159" s="3" t="str">
        <f t="shared" si="6"/>
        <v>PartlyDon't knowPartlyNo</v>
      </c>
      <c r="I159" s="133" t="s">
        <v>63</v>
      </c>
      <c r="J159" s="138" t="s">
        <v>65</v>
      </c>
      <c r="K159" s="136" t="s">
        <v>63</v>
      </c>
      <c r="L159" s="137" t="s">
        <v>64</v>
      </c>
      <c r="M159" s="130" t="s">
        <v>228</v>
      </c>
      <c r="N159" s="20" t="str">
        <f t="shared" si="7"/>
        <v>older adults</v>
      </c>
      <c r="O159" s="10" t="str">
        <f t="shared" si="8"/>
        <v>remember to exercise regularly.</v>
      </c>
    </row>
    <row r="160" spans="1:15" ht="58.5" thickBot="1" x14ac:dyDescent="0.4">
      <c r="A160" s="14">
        <v>159</v>
      </c>
      <c r="B160" s="10" t="s">
        <v>10</v>
      </c>
      <c r="C160" s="11" t="s">
        <v>1</v>
      </c>
      <c r="D160" s="20" t="s">
        <v>9</v>
      </c>
      <c r="E160" s="10" t="s">
        <v>7</v>
      </c>
      <c r="F160" s="10" t="s">
        <v>11</v>
      </c>
      <c r="H160" s="3" t="str">
        <f t="shared" si="6"/>
        <v>NoDon't knowPartlyNo</v>
      </c>
      <c r="I160" s="134" t="s">
        <v>64</v>
      </c>
      <c r="J160" s="138" t="s">
        <v>65</v>
      </c>
      <c r="K160" s="136" t="s">
        <v>63</v>
      </c>
      <c r="L160" s="137" t="s">
        <v>64</v>
      </c>
      <c r="M160" s="130" t="s">
        <v>229</v>
      </c>
      <c r="N160" s="20" t="str">
        <f t="shared" si="7"/>
        <v>older adults</v>
      </c>
      <c r="O160" s="10" t="str">
        <f t="shared" si="8"/>
        <v>remember to exercise regularly.</v>
      </c>
    </row>
    <row r="161" spans="1:15" ht="58.5" thickBot="1" x14ac:dyDescent="0.4">
      <c r="A161" s="14">
        <v>160</v>
      </c>
      <c r="B161" s="10" t="s">
        <v>10</v>
      </c>
      <c r="C161" s="11" t="s">
        <v>1</v>
      </c>
      <c r="D161" s="20" t="s">
        <v>9</v>
      </c>
      <c r="E161" s="10" t="s">
        <v>7</v>
      </c>
      <c r="F161" s="10" t="s">
        <v>11</v>
      </c>
      <c r="H161" s="3" t="str">
        <f t="shared" si="6"/>
        <v>Don't knowDon't knowPartlyNo</v>
      </c>
      <c r="I161" s="135" t="s">
        <v>65</v>
      </c>
      <c r="J161" s="138" t="s">
        <v>65</v>
      </c>
      <c r="K161" s="136" t="s">
        <v>63</v>
      </c>
      <c r="L161" s="137" t="s">
        <v>64</v>
      </c>
      <c r="M161" s="130" t="s">
        <v>230</v>
      </c>
      <c r="N161" s="20" t="str">
        <f t="shared" si="7"/>
        <v>older adults</v>
      </c>
      <c r="O161" s="10" t="str">
        <f t="shared" si="8"/>
        <v>remember to exercise regularly.</v>
      </c>
    </row>
    <row r="162" spans="1:15" ht="33" customHeight="1" thickBot="1" x14ac:dyDescent="0.4">
      <c r="A162" s="14">
        <v>161</v>
      </c>
      <c r="B162" s="10" t="s">
        <v>10</v>
      </c>
      <c r="C162" s="11" t="s">
        <v>1</v>
      </c>
      <c r="D162" s="20" t="s">
        <v>9</v>
      </c>
      <c r="E162" s="10" t="s">
        <v>7</v>
      </c>
      <c r="F162" s="10" t="s">
        <v>11</v>
      </c>
      <c r="H162" s="3" t="str">
        <f t="shared" si="6"/>
        <v>YesYesNoNo</v>
      </c>
      <c r="I162" s="131" t="s">
        <v>62</v>
      </c>
      <c r="J162" s="132" t="s">
        <v>62</v>
      </c>
      <c r="K162" s="137" t="s">
        <v>64</v>
      </c>
      <c r="L162" s="137" t="s">
        <v>64</v>
      </c>
      <c r="M162" s="130" t="s">
        <v>231</v>
      </c>
      <c r="N162" s="20" t="str">
        <f t="shared" si="7"/>
        <v>older adults</v>
      </c>
      <c r="O162" s="10" t="str">
        <f t="shared" si="8"/>
        <v>remember to exercise regularly.</v>
      </c>
    </row>
    <row r="163" spans="1:15" ht="33" customHeight="1" thickBot="1" x14ac:dyDescent="0.4">
      <c r="A163" s="14">
        <v>162</v>
      </c>
      <c r="B163" s="10" t="s">
        <v>10</v>
      </c>
      <c r="C163" s="11" t="s">
        <v>1</v>
      </c>
      <c r="D163" s="20" t="s">
        <v>9</v>
      </c>
      <c r="E163" s="10" t="s">
        <v>7</v>
      </c>
      <c r="F163" s="10" t="s">
        <v>11</v>
      </c>
      <c r="H163" s="3" t="str">
        <f t="shared" si="6"/>
        <v>PartlyYesNoNo</v>
      </c>
      <c r="I163" s="133" t="s">
        <v>63</v>
      </c>
      <c r="J163" s="132" t="s">
        <v>62</v>
      </c>
      <c r="K163" s="137" t="s">
        <v>64</v>
      </c>
      <c r="L163" s="137" t="s">
        <v>64</v>
      </c>
      <c r="M163" s="130" t="s">
        <v>231</v>
      </c>
      <c r="N163" s="20" t="str">
        <f t="shared" si="7"/>
        <v>older adults</v>
      </c>
      <c r="O163" s="10" t="str">
        <f t="shared" si="8"/>
        <v>remember to exercise regularly.</v>
      </c>
    </row>
    <row r="164" spans="1:15" ht="44" thickBot="1" x14ac:dyDescent="0.4">
      <c r="A164" s="14">
        <v>163</v>
      </c>
      <c r="B164" s="10" t="s">
        <v>10</v>
      </c>
      <c r="C164" s="11" t="s">
        <v>1</v>
      </c>
      <c r="D164" s="20" t="s">
        <v>9</v>
      </c>
      <c r="E164" s="10" t="s">
        <v>7</v>
      </c>
      <c r="F164" s="10" t="s">
        <v>11</v>
      </c>
      <c r="H164" s="3" t="str">
        <f t="shared" si="6"/>
        <v>NoYesNoNo</v>
      </c>
      <c r="I164" s="134" t="s">
        <v>64</v>
      </c>
      <c r="J164" s="132" t="s">
        <v>62</v>
      </c>
      <c r="K164" s="137" t="s">
        <v>64</v>
      </c>
      <c r="L164" s="137" t="s">
        <v>64</v>
      </c>
      <c r="M164" s="130" t="s">
        <v>129</v>
      </c>
      <c r="N164" s="20" t="str">
        <f t="shared" si="7"/>
        <v>older adults</v>
      </c>
      <c r="O164" s="10" t="str">
        <f t="shared" si="8"/>
        <v>remember to exercise regularly.</v>
      </c>
    </row>
    <row r="165" spans="1:15" ht="44" thickBot="1" x14ac:dyDescent="0.4">
      <c r="A165" s="14">
        <v>164</v>
      </c>
      <c r="B165" s="10" t="s">
        <v>10</v>
      </c>
      <c r="C165" s="11" t="s">
        <v>1</v>
      </c>
      <c r="D165" s="20" t="s">
        <v>9</v>
      </c>
      <c r="E165" s="10" t="s">
        <v>7</v>
      </c>
      <c r="F165" s="10" t="s">
        <v>11</v>
      </c>
      <c r="H165" s="3" t="str">
        <f t="shared" si="6"/>
        <v>Don't knowYesNoNo</v>
      </c>
      <c r="I165" s="135" t="s">
        <v>65</v>
      </c>
      <c r="J165" s="132" t="s">
        <v>62</v>
      </c>
      <c r="K165" s="137" t="s">
        <v>64</v>
      </c>
      <c r="L165" s="137" t="s">
        <v>64</v>
      </c>
      <c r="M165" s="130" t="s">
        <v>130</v>
      </c>
      <c r="N165" s="20" t="str">
        <f t="shared" si="7"/>
        <v>older adults</v>
      </c>
      <c r="O165" s="10" t="str">
        <f t="shared" si="8"/>
        <v>remember to exercise regularly.</v>
      </c>
    </row>
    <row r="166" spans="1:15" ht="33" customHeight="1" thickBot="1" x14ac:dyDescent="0.4">
      <c r="A166" s="14">
        <v>165</v>
      </c>
      <c r="B166" s="10" t="s">
        <v>10</v>
      </c>
      <c r="C166" s="11" t="s">
        <v>1</v>
      </c>
      <c r="D166" s="20" t="s">
        <v>9</v>
      </c>
      <c r="E166" s="10" t="s">
        <v>7</v>
      </c>
      <c r="F166" s="10" t="s">
        <v>11</v>
      </c>
      <c r="H166" s="3" t="str">
        <f t="shared" si="6"/>
        <v>YesPartlyNoNo</v>
      </c>
      <c r="I166" s="131" t="s">
        <v>62</v>
      </c>
      <c r="J166" s="136" t="s">
        <v>63</v>
      </c>
      <c r="K166" s="137" t="s">
        <v>64</v>
      </c>
      <c r="L166" s="137" t="s">
        <v>64</v>
      </c>
      <c r="M166" s="130" t="s">
        <v>232</v>
      </c>
      <c r="N166" s="20" t="str">
        <f t="shared" si="7"/>
        <v>older adults</v>
      </c>
      <c r="O166" s="10" t="str">
        <f t="shared" si="8"/>
        <v>remember to exercise regularly.</v>
      </c>
    </row>
    <row r="167" spans="1:15" ht="44" thickBot="1" x14ac:dyDescent="0.4">
      <c r="A167" s="14">
        <v>166</v>
      </c>
      <c r="B167" s="10" t="s">
        <v>10</v>
      </c>
      <c r="C167" s="11" t="s">
        <v>1</v>
      </c>
      <c r="D167" s="20" t="s">
        <v>9</v>
      </c>
      <c r="E167" s="10" t="s">
        <v>7</v>
      </c>
      <c r="F167" s="10" t="s">
        <v>11</v>
      </c>
      <c r="H167" s="3" t="str">
        <f t="shared" si="6"/>
        <v>PartlyPartlyNoNo</v>
      </c>
      <c r="I167" s="133" t="s">
        <v>63</v>
      </c>
      <c r="J167" s="136" t="s">
        <v>63</v>
      </c>
      <c r="K167" s="137" t="s">
        <v>64</v>
      </c>
      <c r="L167" s="137" t="s">
        <v>64</v>
      </c>
      <c r="M167" s="130" t="s">
        <v>232</v>
      </c>
      <c r="N167" s="20" t="str">
        <f t="shared" si="7"/>
        <v>older adults</v>
      </c>
      <c r="O167" s="10" t="str">
        <f t="shared" si="8"/>
        <v>remember to exercise regularly.</v>
      </c>
    </row>
    <row r="168" spans="1:15" ht="58.5" thickBot="1" x14ac:dyDescent="0.4">
      <c r="A168" s="14">
        <v>167</v>
      </c>
      <c r="B168" s="10" t="s">
        <v>10</v>
      </c>
      <c r="C168" s="11" t="s">
        <v>1</v>
      </c>
      <c r="D168" s="20" t="s">
        <v>9</v>
      </c>
      <c r="E168" s="10" t="s">
        <v>7</v>
      </c>
      <c r="F168" s="10" t="s">
        <v>11</v>
      </c>
      <c r="H168" s="3" t="str">
        <f t="shared" si="6"/>
        <v>NoPartlyNoNo</v>
      </c>
      <c r="I168" s="134" t="s">
        <v>64</v>
      </c>
      <c r="J168" s="136" t="s">
        <v>63</v>
      </c>
      <c r="K168" s="137" t="s">
        <v>64</v>
      </c>
      <c r="L168" s="137" t="s">
        <v>64</v>
      </c>
      <c r="M168" s="130" t="s">
        <v>233</v>
      </c>
      <c r="N168" s="20" t="str">
        <f t="shared" si="7"/>
        <v>older adults</v>
      </c>
      <c r="O168" s="10" t="str">
        <f t="shared" si="8"/>
        <v>remember to exercise regularly.</v>
      </c>
    </row>
    <row r="169" spans="1:15" ht="58.5" thickBot="1" x14ac:dyDescent="0.4">
      <c r="A169" s="14">
        <v>168</v>
      </c>
      <c r="B169" s="10" t="s">
        <v>10</v>
      </c>
      <c r="C169" s="11" t="s">
        <v>1</v>
      </c>
      <c r="D169" s="20" t="s">
        <v>9</v>
      </c>
      <c r="E169" s="10" t="s">
        <v>7</v>
      </c>
      <c r="F169" s="10" t="s">
        <v>11</v>
      </c>
      <c r="H169" s="3" t="str">
        <f t="shared" si="6"/>
        <v>Don't knowPartlyNoNo</v>
      </c>
      <c r="I169" s="135" t="s">
        <v>65</v>
      </c>
      <c r="J169" s="136" t="s">
        <v>63</v>
      </c>
      <c r="K169" s="137" t="s">
        <v>64</v>
      </c>
      <c r="L169" s="137" t="s">
        <v>64</v>
      </c>
      <c r="M169" s="130" t="s">
        <v>234</v>
      </c>
      <c r="N169" s="20" t="str">
        <f t="shared" si="7"/>
        <v>older adults</v>
      </c>
      <c r="O169" s="10" t="str">
        <f t="shared" si="8"/>
        <v>remember to exercise regularly.</v>
      </c>
    </row>
    <row r="170" spans="1:15" ht="33" customHeight="1" thickBot="1" x14ac:dyDescent="0.4">
      <c r="A170" s="14">
        <v>169</v>
      </c>
      <c r="B170" s="10" t="s">
        <v>10</v>
      </c>
      <c r="C170" s="11" t="s">
        <v>1</v>
      </c>
      <c r="D170" s="20" t="s">
        <v>9</v>
      </c>
      <c r="E170" s="10" t="s">
        <v>7</v>
      </c>
      <c r="F170" s="10" t="s">
        <v>11</v>
      </c>
      <c r="H170" s="3" t="str">
        <f t="shared" si="6"/>
        <v>YesNoNoNo</v>
      </c>
      <c r="I170" s="131" t="s">
        <v>62</v>
      </c>
      <c r="J170" s="137" t="s">
        <v>64</v>
      </c>
      <c r="K170" s="137" t="s">
        <v>64</v>
      </c>
      <c r="L170" s="137" t="s">
        <v>64</v>
      </c>
      <c r="M170" s="130" t="s">
        <v>235</v>
      </c>
      <c r="N170" s="20" t="str">
        <f t="shared" si="7"/>
        <v>older adults</v>
      </c>
      <c r="O170" s="10" t="str">
        <f t="shared" si="8"/>
        <v>remember to exercise regularly.</v>
      </c>
    </row>
    <row r="171" spans="1:15" ht="33" customHeight="1" thickBot="1" x14ac:dyDescent="0.4">
      <c r="A171" s="14">
        <v>170</v>
      </c>
      <c r="B171" s="10" t="s">
        <v>10</v>
      </c>
      <c r="C171" s="11" t="s">
        <v>1</v>
      </c>
      <c r="D171" s="20" t="s">
        <v>9</v>
      </c>
      <c r="E171" s="10" t="s">
        <v>7</v>
      </c>
      <c r="F171" s="10" t="s">
        <v>11</v>
      </c>
      <c r="H171" s="3" t="str">
        <f t="shared" si="6"/>
        <v>PartlyNoNoNo</v>
      </c>
      <c r="I171" s="133" t="s">
        <v>63</v>
      </c>
      <c r="J171" s="137" t="s">
        <v>64</v>
      </c>
      <c r="K171" s="137" t="s">
        <v>64</v>
      </c>
      <c r="L171" s="137" t="s">
        <v>64</v>
      </c>
      <c r="M171" s="130" t="s">
        <v>235</v>
      </c>
      <c r="N171" s="20" t="str">
        <f t="shared" si="7"/>
        <v>older adults</v>
      </c>
      <c r="O171" s="10" t="str">
        <f t="shared" si="8"/>
        <v>remember to exercise regularly.</v>
      </c>
    </row>
    <row r="172" spans="1:15" ht="58.5" thickBot="1" x14ac:dyDescent="0.4">
      <c r="A172" s="14">
        <v>171</v>
      </c>
      <c r="B172" s="10" t="s">
        <v>10</v>
      </c>
      <c r="C172" s="11" t="s">
        <v>1</v>
      </c>
      <c r="D172" s="20" t="s">
        <v>9</v>
      </c>
      <c r="E172" s="10" t="s">
        <v>7</v>
      </c>
      <c r="F172" s="10" t="s">
        <v>11</v>
      </c>
      <c r="H172" s="3" t="str">
        <f t="shared" si="6"/>
        <v>NoNoNoNo</v>
      </c>
      <c r="I172" s="134" t="s">
        <v>64</v>
      </c>
      <c r="J172" s="137" t="s">
        <v>64</v>
      </c>
      <c r="K172" s="137" t="s">
        <v>64</v>
      </c>
      <c r="L172" s="137" t="s">
        <v>64</v>
      </c>
      <c r="M172" s="130" t="s">
        <v>236</v>
      </c>
      <c r="N172" s="20" t="str">
        <f t="shared" si="7"/>
        <v>older adults</v>
      </c>
      <c r="O172" s="10" t="str">
        <f t="shared" si="8"/>
        <v>remember to exercise regularly.</v>
      </c>
    </row>
    <row r="173" spans="1:15" ht="44" thickBot="1" x14ac:dyDescent="0.4">
      <c r="A173" s="14">
        <v>172</v>
      </c>
      <c r="B173" s="10" t="s">
        <v>10</v>
      </c>
      <c r="C173" s="11" t="s">
        <v>1</v>
      </c>
      <c r="D173" s="20" t="s">
        <v>9</v>
      </c>
      <c r="E173" s="10" t="s">
        <v>7</v>
      </c>
      <c r="F173" s="10" t="s">
        <v>11</v>
      </c>
      <c r="H173" s="3" t="str">
        <f t="shared" si="6"/>
        <v>Don't knowNoNoNo</v>
      </c>
      <c r="I173" s="135" t="s">
        <v>65</v>
      </c>
      <c r="J173" s="137" t="s">
        <v>64</v>
      </c>
      <c r="K173" s="137" t="s">
        <v>64</v>
      </c>
      <c r="L173" s="137" t="s">
        <v>64</v>
      </c>
      <c r="M173" s="130" t="s">
        <v>237</v>
      </c>
      <c r="N173" s="20" t="str">
        <f t="shared" si="7"/>
        <v>older adults</v>
      </c>
      <c r="O173" s="10" t="str">
        <f t="shared" si="8"/>
        <v>remember to exercise regularly.</v>
      </c>
    </row>
    <row r="174" spans="1:15" ht="33" customHeight="1" thickBot="1" x14ac:dyDescent="0.4">
      <c r="A174" s="14">
        <v>173</v>
      </c>
      <c r="B174" s="10" t="s">
        <v>10</v>
      </c>
      <c r="C174" s="11" t="s">
        <v>1</v>
      </c>
      <c r="D174" s="20" t="s">
        <v>9</v>
      </c>
      <c r="E174" s="10" t="s">
        <v>7</v>
      </c>
      <c r="F174" s="10" t="s">
        <v>11</v>
      </c>
      <c r="H174" s="3" t="str">
        <f t="shared" si="6"/>
        <v>YesDon't knowNoNo</v>
      </c>
      <c r="I174" s="131" t="s">
        <v>62</v>
      </c>
      <c r="J174" s="138" t="s">
        <v>65</v>
      </c>
      <c r="K174" s="137" t="s">
        <v>64</v>
      </c>
      <c r="L174" s="137" t="s">
        <v>64</v>
      </c>
      <c r="M174" s="130" t="s">
        <v>238</v>
      </c>
      <c r="N174" s="20" t="str">
        <f t="shared" si="7"/>
        <v>older adults</v>
      </c>
      <c r="O174" s="10" t="str">
        <f t="shared" si="8"/>
        <v>remember to exercise regularly.</v>
      </c>
    </row>
    <row r="175" spans="1:15" ht="58.5" customHeight="1" thickBot="1" x14ac:dyDescent="0.4">
      <c r="A175" s="14">
        <v>174</v>
      </c>
      <c r="B175" s="10" t="s">
        <v>10</v>
      </c>
      <c r="C175" s="11" t="s">
        <v>1</v>
      </c>
      <c r="D175" s="20" t="s">
        <v>9</v>
      </c>
      <c r="E175" s="10" t="s">
        <v>7</v>
      </c>
      <c r="F175" s="10" t="s">
        <v>11</v>
      </c>
      <c r="H175" s="3" t="str">
        <f t="shared" si="6"/>
        <v>PartlyDon't knowNoNo</v>
      </c>
      <c r="I175" s="133" t="s">
        <v>63</v>
      </c>
      <c r="J175" s="138" t="s">
        <v>65</v>
      </c>
      <c r="K175" s="137" t="s">
        <v>64</v>
      </c>
      <c r="L175" s="137" t="s">
        <v>64</v>
      </c>
      <c r="M175" s="130" t="s">
        <v>238</v>
      </c>
      <c r="N175" s="20" t="str">
        <f t="shared" si="7"/>
        <v>older adults</v>
      </c>
      <c r="O175" s="10" t="str">
        <f t="shared" si="8"/>
        <v>remember to exercise regularly.</v>
      </c>
    </row>
    <row r="176" spans="1:15" ht="58.5" thickBot="1" x14ac:dyDescent="0.4">
      <c r="A176" s="14">
        <v>175</v>
      </c>
      <c r="B176" s="10" t="s">
        <v>10</v>
      </c>
      <c r="C176" s="11" t="s">
        <v>1</v>
      </c>
      <c r="D176" s="20" t="s">
        <v>9</v>
      </c>
      <c r="E176" s="10" t="s">
        <v>7</v>
      </c>
      <c r="F176" s="10" t="s">
        <v>11</v>
      </c>
      <c r="H176" s="3" t="str">
        <f t="shared" si="6"/>
        <v>NoDon't knowNoNo</v>
      </c>
      <c r="I176" s="134" t="s">
        <v>64</v>
      </c>
      <c r="J176" s="138" t="s">
        <v>65</v>
      </c>
      <c r="K176" s="137" t="s">
        <v>64</v>
      </c>
      <c r="L176" s="137" t="s">
        <v>64</v>
      </c>
      <c r="M176" s="130" t="s">
        <v>239</v>
      </c>
      <c r="N176" s="20" t="str">
        <f t="shared" si="7"/>
        <v>older adults</v>
      </c>
      <c r="O176" s="10" t="str">
        <f t="shared" si="8"/>
        <v>remember to exercise regularly.</v>
      </c>
    </row>
    <row r="177" spans="1:15" ht="58.5" thickBot="1" x14ac:dyDescent="0.4">
      <c r="A177" s="14">
        <v>176</v>
      </c>
      <c r="B177" s="10" t="s">
        <v>10</v>
      </c>
      <c r="C177" s="11" t="s">
        <v>1</v>
      </c>
      <c r="D177" s="20" t="s">
        <v>9</v>
      </c>
      <c r="E177" s="10" t="s">
        <v>7</v>
      </c>
      <c r="F177" s="10" t="s">
        <v>11</v>
      </c>
      <c r="H177" s="3" t="str">
        <f t="shared" si="6"/>
        <v>Don't knowDon't knowNoNo</v>
      </c>
      <c r="I177" s="135" t="s">
        <v>65</v>
      </c>
      <c r="J177" s="138" t="s">
        <v>65</v>
      </c>
      <c r="K177" s="137" t="s">
        <v>64</v>
      </c>
      <c r="L177" s="137" t="s">
        <v>64</v>
      </c>
      <c r="M177" s="130" t="s">
        <v>240</v>
      </c>
      <c r="N177" s="20" t="str">
        <f t="shared" si="7"/>
        <v>older adults</v>
      </c>
      <c r="O177" s="10" t="str">
        <f t="shared" si="8"/>
        <v>remember to exercise regularly.</v>
      </c>
    </row>
    <row r="178" spans="1:15" ht="33" customHeight="1" thickBot="1" x14ac:dyDescent="0.4">
      <c r="A178" s="14">
        <v>177</v>
      </c>
      <c r="B178" s="10" t="s">
        <v>10</v>
      </c>
      <c r="C178" s="11" t="s">
        <v>1</v>
      </c>
      <c r="D178" s="20" t="s">
        <v>9</v>
      </c>
      <c r="E178" s="10" t="s">
        <v>7</v>
      </c>
      <c r="F178" s="10" t="s">
        <v>11</v>
      </c>
      <c r="H178" s="3" t="str">
        <f t="shared" si="6"/>
        <v>YesYesDon't knowNo</v>
      </c>
      <c r="I178" s="131" t="s">
        <v>62</v>
      </c>
      <c r="J178" s="132" t="s">
        <v>62</v>
      </c>
      <c r="K178" s="138" t="s">
        <v>65</v>
      </c>
      <c r="L178" s="137" t="s">
        <v>64</v>
      </c>
      <c r="M178" s="130" t="s">
        <v>241</v>
      </c>
      <c r="N178" s="20" t="str">
        <f t="shared" si="7"/>
        <v>older adults</v>
      </c>
      <c r="O178" s="10" t="str">
        <f t="shared" si="8"/>
        <v>remember to exercise regularly.</v>
      </c>
    </row>
    <row r="179" spans="1:15" ht="33" customHeight="1" thickBot="1" x14ac:dyDescent="0.4">
      <c r="A179" s="14">
        <v>178</v>
      </c>
      <c r="B179" s="10" t="s">
        <v>10</v>
      </c>
      <c r="C179" s="11" t="s">
        <v>1</v>
      </c>
      <c r="D179" s="20" t="s">
        <v>9</v>
      </c>
      <c r="E179" s="10" t="s">
        <v>7</v>
      </c>
      <c r="F179" s="10" t="s">
        <v>11</v>
      </c>
      <c r="H179" s="3" t="str">
        <f t="shared" si="6"/>
        <v>PartlyYesDon't knowNo</v>
      </c>
      <c r="I179" s="133" t="s">
        <v>63</v>
      </c>
      <c r="J179" s="132" t="s">
        <v>62</v>
      </c>
      <c r="K179" s="138" t="s">
        <v>65</v>
      </c>
      <c r="L179" s="137" t="s">
        <v>64</v>
      </c>
      <c r="M179" s="130" t="s">
        <v>241</v>
      </c>
      <c r="N179" s="20" t="str">
        <f t="shared" si="7"/>
        <v>older adults</v>
      </c>
      <c r="O179" s="10" t="str">
        <f t="shared" si="8"/>
        <v>remember to exercise regularly.</v>
      </c>
    </row>
    <row r="180" spans="1:15" ht="44" thickBot="1" x14ac:dyDescent="0.4">
      <c r="A180" s="14">
        <v>179</v>
      </c>
      <c r="B180" s="10" t="s">
        <v>10</v>
      </c>
      <c r="C180" s="11" t="s">
        <v>1</v>
      </c>
      <c r="D180" s="20" t="s">
        <v>9</v>
      </c>
      <c r="E180" s="10" t="s">
        <v>7</v>
      </c>
      <c r="F180" s="10" t="s">
        <v>11</v>
      </c>
      <c r="H180" s="3" t="str">
        <f t="shared" si="6"/>
        <v>NoYesDon't knowNo</v>
      </c>
      <c r="I180" s="134" t="s">
        <v>64</v>
      </c>
      <c r="J180" s="132" t="s">
        <v>62</v>
      </c>
      <c r="K180" s="138" t="s">
        <v>65</v>
      </c>
      <c r="L180" s="137" t="s">
        <v>64</v>
      </c>
      <c r="M180" s="130" t="s">
        <v>131</v>
      </c>
      <c r="N180" s="20" t="str">
        <f t="shared" si="7"/>
        <v>older adults</v>
      </c>
      <c r="O180" s="10" t="str">
        <f t="shared" si="8"/>
        <v>remember to exercise regularly.</v>
      </c>
    </row>
    <row r="181" spans="1:15" ht="33" customHeight="1" thickBot="1" x14ac:dyDescent="0.4">
      <c r="A181" s="14">
        <v>180</v>
      </c>
      <c r="B181" s="10" t="s">
        <v>10</v>
      </c>
      <c r="C181" s="11" t="s">
        <v>1</v>
      </c>
      <c r="D181" s="20" t="s">
        <v>9</v>
      </c>
      <c r="E181" s="10" t="s">
        <v>7</v>
      </c>
      <c r="F181" s="10" t="s">
        <v>11</v>
      </c>
      <c r="H181" s="3" t="str">
        <f t="shared" si="6"/>
        <v>Don't knowYesDon't knowNo</v>
      </c>
      <c r="I181" s="135" t="s">
        <v>65</v>
      </c>
      <c r="J181" s="132" t="s">
        <v>62</v>
      </c>
      <c r="K181" s="138" t="s">
        <v>65</v>
      </c>
      <c r="L181" s="137" t="s">
        <v>64</v>
      </c>
      <c r="M181" s="130" t="s">
        <v>132</v>
      </c>
      <c r="N181" s="20" t="str">
        <f t="shared" si="7"/>
        <v>older adults</v>
      </c>
      <c r="O181" s="10" t="str">
        <f t="shared" si="8"/>
        <v>remember to exercise regularly.</v>
      </c>
    </row>
    <row r="182" spans="1:15" ht="33" customHeight="1" thickBot="1" x14ac:dyDescent="0.4">
      <c r="A182" s="14">
        <v>181</v>
      </c>
      <c r="B182" s="10" t="s">
        <v>10</v>
      </c>
      <c r="C182" s="11" t="s">
        <v>1</v>
      </c>
      <c r="D182" s="20" t="s">
        <v>9</v>
      </c>
      <c r="E182" s="10" t="s">
        <v>7</v>
      </c>
      <c r="F182" s="10" t="s">
        <v>11</v>
      </c>
      <c r="H182" s="3" t="str">
        <f t="shared" si="6"/>
        <v>YesPartlyDon't knowNo</v>
      </c>
      <c r="I182" s="131" t="s">
        <v>62</v>
      </c>
      <c r="J182" s="136" t="s">
        <v>63</v>
      </c>
      <c r="K182" s="138" t="s">
        <v>65</v>
      </c>
      <c r="L182" s="137" t="s">
        <v>64</v>
      </c>
      <c r="M182" s="130" t="s">
        <v>242</v>
      </c>
      <c r="N182" s="20" t="str">
        <f t="shared" si="7"/>
        <v>older adults</v>
      </c>
      <c r="O182" s="10" t="str">
        <f t="shared" si="8"/>
        <v>remember to exercise regularly.</v>
      </c>
    </row>
    <row r="183" spans="1:15" ht="58.5" thickBot="1" x14ac:dyDescent="0.4">
      <c r="A183" s="14">
        <v>182</v>
      </c>
      <c r="B183" s="10" t="s">
        <v>10</v>
      </c>
      <c r="C183" s="11" t="s">
        <v>1</v>
      </c>
      <c r="D183" s="20" t="s">
        <v>9</v>
      </c>
      <c r="E183" s="10" t="s">
        <v>7</v>
      </c>
      <c r="F183" s="10" t="s">
        <v>11</v>
      </c>
      <c r="H183" s="3" t="str">
        <f t="shared" si="6"/>
        <v>PartlyPartlyDon't knowNo</v>
      </c>
      <c r="I183" s="133" t="s">
        <v>63</v>
      </c>
      <c r="J183" s="136" t="s">
        <v>63</v>
      </c>
      <c r="K183" s="138" t="s">
        <v>65</v>
      </c>
      <c r="L183" s="137" t="s">
        <v>64</v>
      </c>
      <c r="M183" s="130" t="s">
        <v>242</v>
      </c>
      <c r="N183" s="20" t="str">
        <f t="shared" si="7"/>
        <v>older adults</v>
      </c>
      <c r="O183" s="10" t="str">
        <f t="shared" si="8"/>
        <v>remember to exercise regularly.</v>
      </c>
    </row>
    <row r="184" spans="1:15" ht="58.5" thickBot="1" x14ac:dyDescent="0.4">
      <c r="A184" s="14">
        <v>183</v>
      </c>
      <c r="B184" s="10" t="s">
        <v>10</v>
      </c>
      <c r="C184" s="11" t="s">
        <v>1</v>
      </c>
      <c r="D184" s="20" t="s">
        <v>9</v>
      </c>
      <c r="E184" s="10" t="s">
        <v>7</v>
      </c>
      <c r="F184" s="10" t="s">
        <v>11</v>
      </c>
      <c r="H184" s="3" t="str">
        <f t="shared" si="6"/>
        <v>NoPartlyDon't knowNo</v>
      </c>
      <c r="I184" s="134" t="s">
        <v>64</v>
      </c>
      <c r="J184" s="136" t="s">
        <v>63</v>
      </c>
      <c r="K184" s="138" t="s">
        <v>65</v>
      </c>
      <c r="L184" s="137" t="s">
        <v>64</v>
      </c>
      <c r="M184" s="130" t="s">
        <v>243</v>
      </c>
      <c r="N184" s="20" t="str">
        <f t="shared" si="7"/>
        <v>older adults</v>
      </c>
      <c r="O184" s="10" t="str">
        <f t="shared" si="8"/>
        <v>remember to exercise regularly.</v>
      </c>
    </row>
    <row r="185" spans="1:15" ht="58.5" thickBot="1" x14ac:dyDescent="0.4">
      <c r="A185" s="14">
        <v>184</v>
      </c>
      <c r="B185" s="10" t="s">
        <v>10</v>
      </c>
      <c r="C185" s="11" t="s">
        <v>1</v>
      </c>
      <c r="D185" s="20" t="s">
        <v>9</v>
      </c>
      <c r="E185" s="10" t="s">
        <v>7</v>
      </c>
      <c r="F185" s="10" t="s">
        <v>11</v>
      </c>
      <c r="H185" s="3" t="str">
        <f t="shared" si="6"/>
        <v>Don't knowPartlyDon't knowNo</v>
      </c>
      <c r="I185" s="135" t="s">
        <v>65</v>
      </c>
      <c r="J185" s="136" t="s">
        <v>63</v>
      </c>
      <c r="K185" s="138" t="s">
        <v>65</v>
      </c>
      <c r="L185" s="137" t="s">
        <v>64</v>
      </c>
      <c r="M185" s="130" t="s">
        <v>244</v>
      </c>
      <c r="N185" s="20" t="str">
        <f t="shared" si="7"/>
        <v>older adults</v>
      </c>
      <c r="O185" s="10" t="str">
        <f t="shared" si="8"/>
        <v>remember to exercise regularly.</v>
      </c>
    </row>
    <row r="186" spans="1:15" ht="33" customHeight="1" thickBot="1" x14ac:dyDescent="0.4">
      <c r="A186" s="14">
        <v>185</v>
      </c>
      <c r="B186" s="10" t="s">
        <v>10</v>
      </c>
      <c r="C186" s="11" t="s">
        <v>1</v>
      </c>
      <c r="D186" s="20" t="s">
        <v>9</v>
      </c>
      <c r="E186" s="10" t="s">
        <v>7</v>
      </c>
      <c r="F186" s="10" t="s">
        <v>11</v>
      </c>
      <c r="H186" s="3" t="str">
        <f t="shared" si="6"/>
        <v>YesNoDon't knowNo</v>
      </c>
      <c r="I186" s="131" t="s">
        <v>62</v>
      </c>
      <c r="J186" s="137" t="s">
        <v>64</v>
      </c>
      <c r="K186" s="138" t="s">
        <v>65</v>
      </c>
      <c r="L186" s="137" t="s">
        <v>64</v>
      </c>
      <c r="M186" s="130" t="s">
        <v>245</v>
      </c>
      <c r="N186" s="20" t="str">
        <f t="shared" si="7"/>
        <v>older adults</v>
      </c>
      <c r="O186" s="10" t="str">
        <f t="shared" si="8"/>
        <v>remember to exercise regularly.</v>
      </c>
    </row>
    <row r="187" spans="1:15" ht="44" thickBot="1" x14ac:dyDescent="0.4">
      <c r="A187" s="14">
        <v>186</v>
      </c>
      <c r="B187" s="10" t="s">
        <v>10</v>
      </c>
      <c r="C187" s="11" t="s">
        <v>1</v>
      </c>
      <c r="D187" s="20" t="s">
        <v>9</v>
      </c>
      <c r="E187" s="10" t="s">
        <v>7</v>
      </c>
      <c r="F187" s="10" t="s">
        <v>11</v>
      </c>
      <c r="H187" s="3" t="str">
        <f t="shared" si="6"/>
        <v>PartlyNoDon't knowNo</v>
      </c>
      <c r="I187" s="133" t="s">
        <v>63</v>
      </c>
      <c r="J187" s="137" t="s">
        <v>64</v>
      </c>
      <c r="K187" s="138" t="s">
        <v>65</v>
      </c>
      <c r="L187" s="137" t="s">
        <v>64</v>
      </c>
      <c r="M187" s="130" t="s">
        <v>245</v>
      </c>
      <c r="N187" s="20" t="str">
        <f t="shared" si="7"/>
        <v>older adults</v>
      </c>
      <c r="O187" s="10" t="str">
        <f t="shared" si="8"/>
        <v>remember to exercise regularly.</v>
      </c>
    </row>
    <row r="188" spans="1:15" ht="58.5" thickBot="1" x14ac:dyDescent="0.4">
      <c r="A188" s="14">
        <v>187</v>
      </c>
      <c r="B188" s="10" t="s">
        <v>10</v>
      </c>
      <c r="C188" s="11" t="s">
        <v>1</v>
      </c>
      <c r="D188" s="20" t="s">
        <v>9</v>
      </c>
      <c r="E188" s="10" t="s">
        <v>7</v>
      </c>
      <c r="F188" s="10" t="s">
        <v>11</v>
      </c>
      <c r="H188" s="3" t="str">
        <f t="shared" si="6"/>
        <v>NoNoDon't knowNo</v>
      </c>
      <c r="I188" s="134" t="s">
        <v>64</v>
      </c>
      <c r="J188" s="137" t="s">
        <v>64</v>
      </c>
      <c r="K188" s="138" t="s">
        <v>65</v>
      </c>
      <c r="L188" s="137" t="s">
        <v>64</v>
      </c>
      <c r="M188" s="130" t="s">
        <v>246</v>
      </c>
      <c r="N188" s="20" t="str">
        <f t="shared" si="7"/>
        <v>older adults</v>
      </c>
      <c r="O188" s="10" t="str">
        <f t="shared" si="8"/>
        <v>remember to exercise regularly.</v>
      </c>
    </row>
    <row r="189" spans="1:15" ht="58.5" thickBot="1" x14ac:dyDescent="0.4">
      <c r="A189" s="14">
        <v>188</v>
      </c>
      <c r="B189" s="10" t="s">
        <v>10</v>
      </c>
      <c r="C189" s="11" t="s">
        <v>1</v>
      </c>
      <c r="D189" s="20" t="s">
        <v>9</v>
      </c>
      <c r="E189" s="10" t="s">
        <v>7</v>
      </c>
      <c r="F189" s="10" t="s">
        <v>11</v>
      </c>
      <c r="H189" s="3" t="str">
        <f t="shared" si="6"/>
        <v>Don't knowNoDon't knowNo</v>
      </c>
      <c r="I189" s="135" t="s">
        <v>65</v>
      </c>
      <c r="J189" s="137" t="s">
        <v>64</v>
      </c>
      <c r="K189" s="138" t="s">
        <v>65</v>
      </c>
      <c r="L189" s="137" t="s">
        <v>64</v>
      </c>
      <c r="M189" s="130" t="s">
        <v>247</v>
      </c>
      <c r="N189" s="20" t="str">
        <f t="shared" si="7"/>
        <v>older adults</v>
      </c>
      <c r="O189" s="10" t="str">
        <f t="shared" si="8"/>
        <v>remember to exercise regularly.</v>
      </c>
    </row>
    <row r="190" spans="1:15" ht="33" customHeight="1" thickBot="1" x14ac:dyDescent="0.4">
      <c r="A190" s="14">
        <v>189</v>
      </c>
      <c r="B190" s="10" t="s">
        <v>10</v>
      </c>
      <c r="C190" s="11" t="s">
        <v>1</v>
      </c>
      <c r="D190" s="20" t="s">
        <v>9</v>
      </c>
      <c r="E190" s="10" t="s">
        <v>7</v>
      </c>
      <c r="F190" s="10" t="s">
        <v>11</v>
      </c>
      <c r="H190" s="3" t="str">
        <f t="shared" si="6"/>
        <v>YesDon't knowDon't knowNo</v>
      </c>
      <c r="I190" s="131" t="s">
        <v>62</v>
      </c>
      <c r="J190" s="138" t="s">
        <v>65</v>
      </c>
      <c r="K190" s="138" t="s">
        <v>65</v>
      </c>
      <c r="L190" s="137" t="s">
        <v>64</v>
      </c>
      <c r="M190" s="130" t="s">
        <v>248</v>
      </c>
      <c r="N190" s="20" t="str">
        <f t="shared" si="7"/>
        <v>older adults</v>
      </c>
      <c r="O190" s="10" t="str">
        <f t="shared" si="8"/>
        <v>remember to exercise regularly.</v>
      </c>
    </row>
    <row r="191" spans="1:15" ht="73" customHeight="1" thickBot="1" x14ac:dyDescent="0.4">
      <c r="A191" s="14">
        <v>190</v>
      </c>
      <c r="B191" s="10" t="s">
        <v>10</v>
      </c>
      <c r="C191" s="11" t="s">
        <v>1</v>
      </c>
      <c r="D191" s="20" t="s">
        <v>9</v>
      </c>
      <c r="E191" s="10" t="s">
        <v>7</v>
      </c>
      <c r="F191" s="10" t="s">
        <v>11</v>
      </c>
      <c r="H191" s="3" t="str">
        <f t="shared" si="6"/>
        <v>PartlyDon't knowDon't knowNo</v>
      </c>
      <c r="I191" s="133" t="s">
        <v>63</v>
      </c>
      <c r="J191" s="138" t="s">
        <v>65</v>
      </c>
      <c r="K191" s="138" t="s">
        <v>65</v>
      </c>
      <c r="L191" s="137" t="s">
        <v>64</v>
      </c>
      <c r="M191" s="130" t="s">
        <v>248</v>
      </c>
      <c r="N191" s="20" t="str">
        <f t="shared" si="7"/>
        <v>older adults</v>
      </c>
      <c r="O191" s="10" t="str">
        <f t="shared" si="8"/>
        <v>remember to exercise regularly.</v>
      </c>
    </row>
    <row r="192" spans="1:15" ht="58.5" customHeight="1" thickBot="1" x14ac:dyDescent="0.4">
      <c r="A192" s="14">
        <v>191</v>
      </c>
      <c r="B192" s="10" t="s">
        <v>10</v>
      </c>
      <c r="C192" s="11" t="s">
        <v>1</v>
      </c>
      <c r="D192" s="20" t="s">
        <v>9</v>
      </c>
      <c r="E192" s="10" t="s">
        <v>7</v>
      </c>
      <c r="F192" s="10" t="s">
        <v>11</v>
      </c>
      <c r="H192" s="3" t="str">
        <f t="shared" si="6"/>
        <v>NoDon't knowDon't knowNo</v>
      </c>
      <c r="I192" s="134" t="s">
        <v>64</v>
      </c>
      <c r="J192" s="138" t="s">
        <v>65</v>
      </c>
      <c r="K192" s="138" t="s">
        <v>65</v>
      </c>
      <c r="L192" s="137" t="s">
        <v>64</v>
      </c>
      <c r="M192" s="130" t="s">
        <v>249</v>
      </c>
      <c r="N192" s="20" t="str">
        <f t="shared" si="7"/>
        <v>older adults</v>
      </c>
      <c r="O192" s="10" t="str">
        <f t="shared" si="8"/>
        <v>remember to exercise regularly.</v>
      </c>
    </row>
    <row r="193" spans="1:15" ht="58.5" thickBot="1" x14ac:dyDescent="0.4">
      <c r="A193" s="14">
        <v>192</v>
      </c>
      <c r="B193" s="10" t="s">
        <v>10</v>
      </c>
      <c r="C193" s="11" t="s">
        <v>1</v>
      </c>
      <c r="D193" s="20" t="s">
        <v>9</v>
      </c>
      <c r="E193" s="10" t="s">
        <v>7</v>
      </c>
      <c r="F193" s="10" t="s">
        <v>11</v>
      </c>
      <c r="H193" s="3" t="str">
        <f t="shared" si="6"/>
        <v>Don't knowDon't knowDon't knowNo</v>
      </c>
      <c r="I193" s="135" t="s">
        <v>65</v>
      </c>
      <c r="J193" s="138" t="s">
        <v>65</v>
      </c>
      <c r="K193" s="138" t="s">
        <v>65</v>
      </c>
      <c r="L193" s="137" t="s">
        <v>64</v>
      </c>
      <c r="M193" s="130" t="s">
        <v>250</v>
      </c>
      <c r="N193" s="20" t="str">
        <f t="shared" si="7"/>
        <v>older adults</v>
      </c>
      <c r="O193" s="10" t="str">
        <f t="shared" si="8"/>
        <v>remember to exercise regularly.</v>
      </c>
    </row>
    <row r="194" spans="1:15" ht="33" customHeight="1" thickBot="1" x14ac:dyDescent="0.4">
      <c r="A194" s="14">
        <v>193</v>
      </c>
      <c r="B194" s="10" t="s">
        <v>10</v>
      </c>
      <c r="C194" s="11" t="s">
        <v>1</v>
      </c>
      <c r="D194" s="20" t="s">
        <v>9</v>
      </c>
      <c r="E194" s="10" t="s">
        <v>7</v>
      </c>
      <c r="F194" s="10" t="s">
        <v>11</v>
      </c>
      <c r="H194" s="3" t="str">
        <f t="shared" si="6"/>
        <v>YesYesYesDon't know</v>
      </c>
      <c r="I194" s="131" t="s">
        <v>62</v>
      </c>
      <c r="J194" s="132" t="s">
        <v>62</v>
      </c>
      <c r="K194" s="132" t="s">
        <v>62</v>
      </c>
      <c r="L194" s="138" t="s">
        <v>65</v>
      </c>
      <c r="M194" s="130" t="s">
        <v>88</v>
      </c>
      <c r="N194" s="20" t="str">
        <f t="shared" si="7"/>
        <v>older adults</v>
      </c>
      <c r="O194" s="10" t="str">
        <f t="shared" si="8"/>
        <v>remember to exercise regularly.</v>
      </c>
    </row>
    <row r="195" spans="1:15" ht="33" customHeight="1" thickBot="1" x14ac:dyDescent="0.4">
      <c r="A195" s="14">
        <v>194</v>
      </c>
      <c r="B195" s="10" t="s">
        <v>10</v>
      </c>
      <c r="C195" s="11" t="s">
        <v>1</v>
      </c>
      <c r="D195" s="20" t="s">
        <v>9</v>
      </c>
      <c r="E195" s="10" t="s">
        <v>7</v>
      </c>
      <c r="F195" s="10" t="s">
        <v>11</v>
      </c>
      <c r="H195" s="3" t="str">
        <f t="shared" ref="H195:H258" si="9">CONCATENATE(I195,J195,K195,L195)</f>
        <v>PartlyYesYesDon't know</v>
      </c>
      <c r="I195" s="133" t="s">
        <v>63</v>
      </c>
      <c r="J195" s="132" t="s">
        <v>62</v>
      </c>
      <c r="K195" s="132" t="s">
        <v>62</v>
      </c>
      <c r="L195" s="138" t="s">
        <v>65</v>
      </c>
      <c r="M195" s="130" t="s">
        <v>89</v>
      </c>
      <c r="N195" s="20" t="str">
        <f t="shared" ref="N195:N258" si="10">D195</f>
        <v>older adults</v>
      </c>
      <c r="O195" s="10" t="str">
        <f t="shared" ref="O195:O258" si="11">E195</f>
        <v>remember to exercise regularly.</v>
      </c>
    </row>
    <row r="196" spans="1:15" ht="44" thickBot="1" x14ac:dyDescent="0.4">
      <c r="A196" s="14">
        <v>195</v>
      </c>
      <c r="B196" s="10" t="s">
        <v>10</v>
      </c>
      <c r="C196" s="11" t="s">
        <v>1</v>
      </c>
      <c r="D196" s="20" t="s">
        <v>9</v>
      </c>
      <c r="E196" s="10" t="s">
        <v>7</v>
      </c>
      <c r="F196" s="10" t="s">
        <v>11</v>
      </c>
      <c r="H196" s="3" t="str">
        <f t="shared" si="9"/>
        <v>NoYesYesDon't know</v>
      </c>
      <c r="I196" s="134" t="s">
        <v>64</v>
      </c>
      <c r="J196" s="132" t="s">
        <v>62</v>
      </c>
      <c r="K196" s="132" t="s">
        <v>62</v>
      </c>
      <c r="L196" s="138" t="s">
        <v>65</v>
      </c>
      <c r="M196" s="130" t="s">
        <v>251</v>
      </c>
      <c r="N196" s="20" t="str">
        <f t="shared" si="10"/>
        <v>older adults</v>
      </c>
      <c r="O196" s="10" t="str">
        <f t="shared" si="11"/>
        <v>remember to exercise regularly.</v>
      </c>
    </row>
    <row r="197" spans="1:15" ht="33" customHeight="1" thickBot="1" x14ac:dyDescent="0.4">
      <c r="A197" s="14">
        <v>196</v>
      </c>
      <c r="B197" s="10" t="s">
        <v>10</v>
      </c>
      <c r="C197" s="11" t="s">
        <v>1</v>
      </c>
      <c r="D197" s="20" t="s">
        <v>9</v>
      </c>
      <c r="E197" s="10" t="s">
        <v>7</v>
      </c>
      <c r="F197" s="10" t="s">
        <v>11</v>
      </c>
      <c r="H197" s="3" t="str">
        <f t="shared" si="9"/>
        <v>Don't knowYesYesDon't know</v>
      </c>
      <c r="I197" s="135" t="s">
        <v>65</v>
      </c>
      <c r="J197" s="132" t="s">
        <v>62</v>
      </c>
      <c r="K197" s="132" t="s">
        <v>62</v>
      </c>
      <c r="L197" s="138" t="s">
        <v>65</v>
      </c>
      <c r="M197" s="130" t="s">
        <v>252</v>
      </c>
      <c r="N197" s="20" t="str">
        <f t="shared" si="10"/>
        <v>older adults</v>
      </c>
      <c r="O197" s="10" t="str">
        <f t="shared" si="11"/>
        <v>remember to exercise regularly.</v>
      </c>
    </row>
    <row r="198" spans="1:15" ht="33" customHeight="1" thickBot="1" x14ac:dyDescent="0.4">
      <c r="A198" s="14">
        <v>197</v>
      </c>
      <c r="B198" s="10" t="s">
        <v>10</v>
      </c>
      <c r="C198" s="11" t="s">
        <v>1</v>
      </c>
      <c r="D198" s="20" t="s">
        <v>9</v>
      </c>
      <c r="E198" s="10" t="s">
        <v>7</v>
      </c>
      <c r="F198" s="10" t="s">
        <v>11</v>
      </c>
      <c r="H198" s="3" t="str">
        <f t="shared" si="9"/>
        <v>YesPartlyYesDon't know</v>
      </c>
      <c r="I198" s="131" t="s">
        <v>62</v>
      </c>
      <c r="J198" s="136" t="s">
        <v>63</v>
      </c>
      <c r="K198" s="132" t="s">
        <v>62</v>
      </c>
      <c r="L198" s="138" t="s">
        <v>65</v>
      </c>
      <c r="M198" s="130" t="s">
        <v>253</v>
      </c>
      <c r="N198" s="20" t="str">
        <f t="shared" si="10"/>
        <v>older adults</v>
      </c>
      <c r="O198" s="10" t="str">
        <f t="shared" si="11"/>
        <v>remember to exercise regularly.</v>
      </c>
    </row>
    <row r="199" spans="1:15" ht="33" customHeight="1" thickBot="1" x14ac:dyDescent="0.4">
      <c r="A199" s="14">
        <v>198</v>
      </c>
      <c r="B199" s="10" t="s">
        <v>10</v>
      </c>
      <c r="C199" s="11" t="s">
        <v>1</v>
      </c>
      <c r="D199" s="20" t="s">
        <v>9</v>
      </c>
      <c r="E199" s="10" t="s">
        <v>7</v>
      </c>
      <c r="F199" s="10" t="s">
        <v>11</v>
      </c>
      <c r="H199" s="3" t="str">
        <f t="shared" si="9"/>
        <v>PartlyPartlyYesDon't know</v>
      </c>
      <c r="I199" s="133" t="s">
        <v>63</v>
      </c>
      <c r="J199" s="136" t="s">
        <v>63</v>
      </c>
      <c r="K199" s="132" t="s">
        <v>62</v>
      </c>
      <c r="L199" s="138" t="s">
        <v>65</v>
      </c>
      <c r="M199" s="130" t="s">
        <v>254</v>
      </c>
      <c r="N199" s="20" t="str">
        <f t="shared" si="10"/>
        <v>older adults</v>
      </c>
      <c r="O199" s="10" t="str">
        <f t="shared" si="11"/>
        <v>remember to exercise regularly.</v>
      </c>
    </row>
    <row r="200" spans="1:15" ht="58.5" thickBot="1" x14ac:dyDescent="0.4">
      <c r="A200" s="14">
        <v>199</v>
      </c>
      <c r="B200" s="10" t="s">
        <v>10</v>
      </c>
      <c r="C200" s="11" t="s">
        <v>1</v>
      </c>
      <c r="D200" s="20" t="s">
        <v>9</v>
      </c>
      <c r="E200" s="10" t="s">
        <v>7</v>
      </c>
      <c r="F200" s="10" t="s">
        <v>11</v>
      </c>
      <c r="H200" s="3" t="str">
        <f t="shared" si="9"/>
        <v>NoPartlyYesDon't know</v>
      </c>
      <c r="I200" s="134" t="s">
        <v>64</v>
      </c>
      <c r="J200" s="136" t="s">
        <v>63</v>
      </c>
      <c r="K200" s="132" t="s">
        <v>62</v>
      </c>
      <c r="L200" s="138" t="s">
        <v>65</v>
      </c>
      <c r="M200" s="130" t="s">
        <v>255</v>
      </c>
      <c r="N200" s="20" t="str">
        <f t="shared" si="10"/>
        <v>older adults</v>
      </c>
      <c r="O200" s="10" t="str">
        <f t="shared" si="11"/>
        <v>remember to exercise regularly.</v>
      </c>
    </row>
    <row r="201" spans="1:15" ht="58.5" thickBot="1" x14ac:dyDescent="0.4">
      <c r="A201" s="14">
        <v>200</v>
      </c>
      <c r="B201" s="10" t="s">
        <v>10</v>
      </c>
      <c r="C201" s="11" t="s">
        <v>1</v>
      </c>
      <c r="D201" s="20" t="s">
        <v>9</v>
      </c>
      <c r="E201" s="10" t="s">
        <v>7</v>
      </c>
      <c r="F201" s="10" t="s">
        <v>11</v>
      </c>
      <c r="H201" s="3" t="str">
        <f t="shared" si="9"/>
        <v>Don't knowPartlyYesDon't know</v>
      </c>
      <c r="I201" s="135" t="s">
        <v>65</v>
      </c>
      <c r="J201" s="136" t="s">
        <v>63</v>
      </c>
      <c r="K201" s="132" t="s">
        <v>62</v>
      </c>
      <c r="L201" s="138" t="s">
        <v>65</v>
      </c>
      <c r="M201" s="130" t="s">
        <v>256</v>
      </c>
      <c r="N201" s="20" t="str">
        <f t="shared" si="10"/>
        <v>older adults</v>
      </c>
      <c r="O201" s="10" t="str">
        <f t="shared" si="11"/>
        <v>remember to exercise regularly.</v>
      </c>
    </row>
    <row r="202" spans="1:15" ht="33" customHeight="1" thickBot="1" x14ac:dyDescent="0.4">
      <c r="A202" s="14">
        <v>201</v>
      </c>
      <c r="B202" s="10" t="s">
        <v>10</v>
      </c>
      <c r="C202" s="11" t="s">
        <v>1</v>
      </c>
      <c r="D202" s="20" t="s">
        <v>9</v>
      </c>
      <c r="E202" s="10" t="s">
        <v>7</v>
      </c>
      <c r="F202" s="10" t="s">
        <v>11</v>
      </c>
      <c r="H202" s="3" t="str">
        <f t="shared" si="9"/>
        <v>YesNoYesDon't know</v>
      </c>
      <c r="I202" s="131" t="s">
        <v>62</v>
      </c>
      <c r="J202" s="137" t="s">
        <v>64</v>
      </c>
      <c r="K202" s="132" t="s">
        <v>62</v>
      </c>
      <c r="L202" s="138" t="s">
        <v>65</v>
      </c>
      <c r="M202" s="130" t="s">
        <v>257</v>
      </c>
      <c r="N202" s="20" t="str">
        <f t="shared" si="10"/>
        <v>older adults</v>
      </c>
      <c r="O202" s="10" t="str">
        <f t="shared" si="11"/>
        <v>remember to exercise regularly.</v>
      </c>
    </row>
    <row r="203" spans="1:15" ht="33" customHeight="1" thickBot="1" x14ac:dyDescent="0.4">
      <c r="A203" s="14">
        <v>202</v>
      </c>
      <c r="B203" s="10" t="s">
        <v>10</v>
      </c>
      <c r="C203" s="11" t="s">
        <v>1</v>
      </c>
      <c r="D203" s="20" t="s">
        <v>9</v>
      </c>
      <c r="E203" s="10" t="s">
        <v>7</v>
      </c>
      <c r="F203" s="10" t="s">
        <v>11</v>
      </c>
      <c r="H203" s="3" t="str">
        <f t="shared" si="9"/>
        <v>PartlyNoYesDon't know</v>
      </c>
      <c r="I203" s="133" t="s">
        <v>63</v>
      </c>
      <c r="J203" s="137" t="s">
        <v>64</v>
      </c>
      <c r="K203" s="132" t="s">
        <v>62</v>
      </c>
      <c r="L203" s="138" t="s">
        <v>65</v>
      </c>
      <c r="M203" s="130" t="s">
        <v>258</v>
      </c>
      <c r="N203" s="20" t="str">
        <f t="shared" si="10"/>
        <v>older adults</v>
      </c>
      <c r="O203" s="10" t="str">
        <f t="shared" si="11"/>
        <v>remember to exercise regularly.</v>
      </c>
    </row>
    <row r="204" spans="1:15" ht="58.5" thickBot="1" x14ac:dyDescent="0.4">
      <c r="A204" s="14">
        <v>203</v>
      </c>
      <c r="B204" s="10" t="s">
        <v>10</v>
      </c>
      <c r="C204" s="11" t="s">
        <v>1</v>
      </c>
      <c r="D204" s="20" t="s">
        <v>9</v>
      </c>
      <c r="E204" s="10" t="s">
        <v>7</v>
      </c>
      <c r="F204" s="10" t="s">
        <v>11</v>
      </c>
      <c r="H204" s="3" t="str">
        <f t="shared" si="9"/>
        <v>NoNoYesDon't know</v>
      </c>
      <c r="I204" s="134" t="s">
        <v>64</v>
      </c>
      <c r="J204" s="137" t="s">
        <v>64</v>
      </c>
      <c r="K204" s="132" t="s">
        <v>62</v>
      </c>
      <c r="L204" s="138" t="s">
        <v>65</v>
      </c>
      <c r="M204" s="130" t="s">
        <v>259</v>
      </c>
      <c r="N204" s="20" t="str">
        <f t="shared" si="10"/>
        <v>older adults</v>
      </c>
      <c r="O204" s="10" t="str">
        <f t="shared" si="11"/>
        <v>remember to exercise regularly.</v>
      </c>
    </row>
    <row r="205" spans="1:15" ht="58.5" thickBot="1" x14ac:dyDescent="0.4">
      <c r="A205" s="14">
        <v>204</v>
      </c>
      <c r="B205" s="10" t="s">
        <v>10</v>
      </c>
      <c r="C205" s="11" t="s">
        <v>1</v>
      </c>
      <c r="D205" s="20" t="s">
        <v>9</v>
      </c>
      <c r="E205" s="10" t="s">
        <v>7</v>
      </c>
      <c r="F205" s="10" t="s">
        <v>11</v>
      </c>
      <c r="H205" s="3" t="str">
        <f t="shared" si="9"/>
        <v>Don't knowNoYesDon't know</v>
      </c>
      <c r="I205" s="135" t="s">
        <v>65</v>
      </c>
      <c r="J205" s="137" t="s">
        <v>64</v>
      </c>
      <c r="K205" s="132" t="s">
        <v>62</v>
      </c>
      <c r="L205" s="138" t="s">
        <v>65</v>
      </c>
      <c r="M205" s="130" t="s">
        <v>260</v>
      </c>
      <c r="N205" s="20" t="str">
        <f t="shared" si="10"/>
        <v>older adults</v>
      </c>
      <c r="O205" s="10" t="str">
        <f t="shared" si="11"/>
        <v>remember to exercise regularly.</v>
      </c>
    </row>
    <row r="206" spans="1:15" ht="33" customHeight="1" thickBot="1" x14ac:dyDescent="0.4">
      <c r="A206" s="14">
        <v>205</v>
      </c>
      <c r="B206" s="10" t="s">
        <v>10</v>
      </c>
      <c r="C206" s="11" t="s">
        <v>1</v>
      </c>
      <c r="D206" s="20" t="s">
        <v>9</v>
      </c>
      <c r="E206" s="10" t="s">
        <v>7</v>
      </c>
      <c r="F206" s="10" t="s">
        <v>11</v>
      </c>
      <c r="H206" s="3" t="str">
        <f t="shared" si="9"/>
        <v>YesDon't knowYesDon't know</v>
      </c>
      <c r="I206" s="131" t="s">
        <v>62</v>
      </c>
      <c r="J206" s="138" t="s">
        <v>65</v>
      </c>
      <c r="K206" s="132" t="s">
        <v>62</v>
      </c>
      <c r="L206" s="138" t="s">
        <v>65</v>
      </c>
      <c r="M206" s="130" t="s">
        <v>261</v>
      </c>
      <c r="N206" s="20" t="str">
        <f t="shared" si="10"/>
        <v>older adults</v>
      </c>
      <c r="O206" s="10" t="str">
        <f t="shared" si="11"/>
        <v>remember to exercise regularly.</v>
      </c>
    </row>
    <row r="207" spans="1:15" ht="33" customHeight="1" thickBot="1" x14ac:dyDescent="0.4">
      <c r="A207" s="14">
        <v>206</v>
      </c>
      <c r="B207" s="10" t="s">
        <v>10</v>
      </c>
      <c r="C207" s="11" t="s">
        <v>1</v>
      </c>
      <c r="D207" s="20" t="s">
        <v>9</v>
      </c>
      <c r="E207" s="10" t="s">
        <v>7</v>
      </c>
      <c r="F207" s="10" t="s">
        <v>11</v>
      </c>
      <c r="H207" s="3" t="str">
        <f t="shared" si="9"/>
        <v>PartlyDon't knowYesDon't know</v>
      </c>
      <c r="I207" s="133" t="s">
        <v>63</v>
      </c>
      <c r="J207" s="138" t="s">
        <v>65</v>
      </c>
      <c r="K207" s="132" t="s">
        <v>62</v>
      </c>
      <c r="L207" s="138" t="s">
        <v>65</v>
      </c>
      <c r="M207" s="130" t="s">
        <v>262</v>
      </c>
      <c r="N207" s="20" t="str">
        <f t="shared" si="10"/>
        <v>older adults</v>
      </c>
      <c r="O207" s="10" t="str">
        <f t="shared" si="11"/>
        <v>remember to exercise regularly.</v>
      </c>
    </row>
    <row r="208" spans="1:15" ht="58.5" customHeight="1" thickBot="1" x14ac:dyDescent="0.4">
      <c r="A208" s="14">
        <v>207</v>
      </c>
      <c r="B208" s="10" t="s">
        <v>10</v>
      </c>
      <c r="C208" s="11" t="s">
        <v>1</v>
      </c>
      <c r="D208" s="20" t="s">
        <v>9</v>
      </c>
      <c r="E208" s="10" t="s">
        <v>7</v>
      </c>
      <c r="F208" s="10" t="s">
        <v>11</v>
      </c>
      <c r="H208" s="3" t="str">
        <f t="shared" si="9"/>
        <v>NoDon't knowYesDon't know</v>
      </c>
      <c r="I208" s="134" t="s">
        <v>64</v>
      </c>
      <c r="J208" s="138" t="s">
        <v>65</v>
      </c>
      <c r="K208" s="132" t="s">
        <v>62</v>
      </c>
      <c r="L208" s="138" t="s">
        <v>65</v>
      </c>
      <c r="M208" s="130" t="s">
        <v>263</v>
      </c>
      <c r="N208" s="20" t="str">
        <f t="shared" si="10"/>
        <v>older adults</v>
      </c>
      <c r="O208" s="10" t="str">
        <f t="shared" si="11"/>
        <v>remember to exercise regularly.</v>
      </c>
    </row>
    <row r="209" spans="1:15" ht="58.5" thickBot="1" x14ac:dyDescent="0.4">
      <c r="A209" s="14">
        <v>208</v>
      </c>
      <c r="B209" s="10" t="s">
        <v>10</v>
      </c>
      <c r="C209" s="11" t="s">
        <v>1</v>
      </c>
      <c r="D209" s="20" t="s">
        <v>9</v>
      </c>
      <c r="E209" s="10" t="s">
        <v>7</v>
      </c>
      <c r="F209" s="10" t="s">
        <v>11</v>
      </c>
      <c r="H209" s="3" t="str">
        <f t="shared" si="9"/>
        <v>Don't knowDon't knowYesDon't know</v>
      </c>
      <c r="I209" s="135" t="s">
        <v>65</v>
      </c>
      <c r="J209" s="138" t="s">
        <v>65</v>
      </c>
      <c r="K209" s="132" t="s">
        <v>62</v>
      </c>
      <c r="L209" s="138" t="s">
        <v>65</v>
      </c>
      <c r="M209" s="130" t="s">
        <v>264</v>
      </c>
      <c r="N209" s="20" t="str">
        <f t="shared" si="10"/>
        <v>older adults</v>
      </c>
      <c r="O209" s="10" t="str">
        <f t="shared" si="11"/>
        <v>remember to exercise regularly.</v>
      </c>
    </row>
    <row r="210" spans="1:15" ht="33" customHeight="1" thickBot="1" x14ac:dyDescent="0.4">
      <c r="A210" s="14">
        <v>209</v>
      </c>
      <c r="B210" s="10" t="s">
        <v>10</v>
      </c>
      <c r="C210" s="11" t="s">
        <v>1</v>
      </c>
      <c r="D210" s="20" t="s">
        <v>9</v>
      </c>
      <c r="E210" s="10" t="s">
        <v>7</v>
      </c>
      <c r="F210" s="10" t="s">
        <v>11</v>
      </c>
      <c r="H210" s="3" t="str">
        <f t="shared" si="9"/>
        <v>YesYesPartlyDon't know</v>
      </c>
      <c r="I210" s="131" t="s">
        <v>62</v>
      </c>
      <c r="J210" s="132" t="s">
        <v>62</v>
      </c>
      <c r="K210" s="136" t="s">
        <v>63</v>
      </c>
      <c r="L210" s="138" t="s">
        <v>65</v>
      </c>
      <c r="M210" s="130" t="s">
        <v>90</v>
      </c>
      <c r="N210" s="20" t="str">
        <f t="shared" si="10"/>
        <v>older adults</v>
      </c>
      <c r="O210" s="10" t="str">
        <f t="shared" si="11"/>
        <v>remember to exercise regularly.</v>
      </c>
    </row>
    <row r="211" spans="1:15" ht="33" customHeight="1" thickBot="1" x14ac:dyDescent="0.4">
      <c r="A211" s="14">
        <v>210</v>
      </c>
      <c r="B211" s="10" t="s">
        <v>10</v>
      </c>
      <c r="C211" s="11" t="s">
        <v>1</v>
      </c>
      <c r="D211" s="20" t="s">
        <v>9</v>
      </c>
      <c r="E211" s="10" t="s">
        <v>7</v>
      </c>
      <c r="F211" s="10" t="s">
        <v>11</v>
      </c>
      <c r="H211" s="3" t="str">
        <f t="shared" si="9"/>
        <v>PartlyYesPartlyDon't know</v>
      </c>
      <c r="I211" s="133" t="s">
        <v>63</v>
      </c>
      <c r="J211" s="132" t="s">
        <v>62</v>
      </c>
      <c r="K211" s="136" t="s">
        <v>63</v>
      </c>
      <c r="L211" s="138" t="s">
        <v>65</v>
      </c>
      <c r="M211" s="130" t="s">
        <v>91</v>
      </c>
      <c r="N211" s="20" t="str">
        <f t="shared" si="10"/>
        <v>older adults</v>
      </c>
      <c r="O211" s="10" t="str">
        <f t="shared" si="11"/>
        <v>remember to exercise regularly.</v>
      </c>
    </row>
    <row r="212" spans="1:15" ht="44" thickBot="1" x14ac:dyDescent="0.4">
      <c r="A212" s="14">
        <v>211</v>
      </c>
      <c r="B212" s="10" t="s">
        <v>10</v>
      </c>
      <c r="C212" s="11" t="s">
        <v>1</v>
      </c>
      <c r="D212" s="20" t="s">
        <v>9</v>
      </c>
      <c r="E212" s="10" t="s">
        <v>7</v>
      </c>
      <c r="F212" s="10" t="s">
        <v>11</v>
      </c>
      <c r="H212" s="3" t="str">
        <f t="shared" si="9"/>
        <v>NoYesPartlyDon't know</v>
      </c>
      <c r="I212" s="134" t="s">
        <v>64</v>
      </c>
      <c r="J212" s="132" t="s">
        <v>62</v>
      </c>
      <c r="K212" s="136" t="s">
        <v>63</v>
      </c>
      <c r="L212" s="138" t="s">
        <v>65</v>
      </c>
      <c r="M212" s="130" t="s">
        <v>265</v>
      </c>
      <c r="N212" s="20" t="str">
        <f t="shared" si="10"/>
        <v>older adults</v>
      </c>
      <c r="O212" s="10" t="str">
        <f t="shared" si="11"/>
        <v>remember to exercise regularly.</v>
      </c>
    </row>
    <row r="213" spans="1:15" ht="44" thickBot="1" x14ac:dyDescent="0.4">
      <c r="A213" s="14">
        <v>212</v>
      </c>
      <c r="B213" s="10" t="s">
        <v>10</v>
      </c>
      <c r="C213" s="11" t="s">
        <v>1</v>
      </c>
      <c r="D213" s="20" t="s">
        <v>9</v>
      </c>
      <c r="E213" s="10" t="s">
        <v>7</v>
      </c>
      <c r="F213" s="10" t="s">
        <v>11</v>
      </c>
      <c r="H213" s="3" t="str">
        <f t="shared" si="9"/>
        <v>Don't knowYesPartlyDon't know</v>
      </c>
      <c r="I213" s="135" t="s">
        <v>65</v>
      </c>
      <c r="J213" s="132" t="s">
        <v>62</v>
      </c>
      <c r="K213" s="136" t="s">
        <v>63</v>
      </c>
      <c r="L213" s="138" t="s">
        <v>65</v>
      </c>
      <c r="M213" s="130" t="s">
        <v>266</v>
      </c>
      <c r="N213" s="20" t="str">
        <f t="shared" si="10"/>
        <v>older adults</v>
      </c>
      <c r="O213" s="10" t="str">
        <f t="shared" si="11"/>
        <v>remember to exercise regularly.</v>
      </c>
    </row>
    <row r="214" spans="1:15" ht="33" customHeight="1" thickBot="1" x14ac:dyDescent="0.4">
      <c r="A214" s="14">
        <v>213</v>
      </c>
      <c r="B214" s="10" t="s">
        <v>10</v>
      </c>
      <c r="C214" s="11" t="s">
        <v>1</v>
      </c>
      <c r="D214" s="20" t="s">
        <v>9</v>
      </c>
      <c r="E214" s="10" t="s">
        <v>7</v>
      </c>
      <c r="F214" s="10" t="s">
        <v>11</v>
      </c>
      <c r="H214" s="3" t="str">
        <f t="shared" si="9"/>
        <v>YesPartlyPartlyDon't know</v>
      </c>
      <c r="I214" s="131" t="s">
        <v>62</v>
      </c>
      <c r="J214" s="136" t="s">
        <v>63</v>
      </c>
      <c r="K214" s="136" t="s">
        <v>63</v>
      </c>
      <c r="L214" s="138" t="s">
        <v>65</v>
      </c>
      <c r="M214" s="130" t="s">
        <v>267</v>
      </c>
      <c r="N214" s="20" t="str">
        <f t="shared" si="10"/>
        <v>older adults</v>
      </c>
      <c r="O214" s="10" t="str">
        <f t="shared" si="11"/>
        <v>remember to exercise regularly.</v>
      </c>
    </row>
    <row r="215" spans="1:15" ht="33" customHeight="1" thickBot="1" x14ac:dyDescent="0.4">
      <c r="A215" s="14">
        <v>214</v>
      </c>
      <c r="B215" s="10" t="s">
        <v>10</v>
      </c>
      <c r="C215" s="11" t="s">
        <v>1</v>
      </c>
      <c r="D215" s="20" t="s">
        <v>9</v>
      </c>
      <c r="E215" s="10" t="s">
        <v>7</v>
      </c>
      <c r="F215" s="10" t="s">
        <v>11</v>
      </c>
      <c r="H215" s="3" t="str">
        <f t="shared" si="9"/>
        <v>PartlyPartlyPartlyDon't know</v>
      </c>
      <c r="I215" s="133" t="s">
        <v>63</v>
      </c>
      <c r="J215" s="136" t="s">
        <v>63</v>
      </c>
      <c r="K215" s="136" t="s">
        <v>63</v>
      </c>
      <c r="L215" s="138" t="s">
        <v>65</v>
      </c>
      <c r="M215" s="130" t="s">
        <v>268</v>
      </c>
      <c r="N215" s="20" t="str">
        <f t="shared" si="10"/>
        <v>older adults</v>
      </c>
      <c r="O215" s="10" t="str">
        <f t="shared" si="11"/>
        <v>remember to exercise regularly.</v>
      </c>
    </row>
    <row r="216" spans="1:15" ht="58.5" thickBot="1" x14ac:dyDescent="0.4">
      <c r="A216" s="14">
        <v>215</v>
      </c>
      <c r="B216" s="10" t="s">
        <v>10</v>
      </c>
      <c r="C216" s="11" t="s">
        <v>1</v>
      </c>
      <c r="D216" s="20" t="s">
        <v>9</v>
      </c>
      <c r="E216" s="10" t="s">
        <v>7</v>
      </c>
      <c r="F216" s="10" t="s">
        <v>11</v>
      </c>
      <c r="H216" s="3" t="str">
        <f t="shared" si="9"/>
        <v>NoPartlyPartlyDon't know</v>
      </c>
      <c r="I216" s="134" t="s">
        <v>64</v>
      </c>
      <c r="J216" s="136" t="s">
        <v>63</v>
      </c>
      <c r="K216" s="136" t="s">
        <v>63</v>
      </c>
      <c r="L216" s="138" t="s">
        <v>65</v>
      </c>
      <c r="M216" s="130" t="s">
        <v>269</v>
      </c>
      <c r="N216" s="20" t="str">
        <f t="shared" si="10"/>
        <v>older adults</v>
      </c>
      <c r="O216" s="10" t="str">
        <f t="shared" si="11"/>
        <v>remember to exercise regularly.</v>
      </c>
    </row>
    <row r="217" spans="1:15" ht="58.5" thickBot="1" x14ac:dyDescent="0.4">
      <c r="A217" s="14">
        <v>216</v>
      </c>
      <c r="B217" s="10" t="s">
        <v>10</v>
      </c>
      <c r="C217" s="11" t="s">
        <v>1</v>
      </c>
      <c r="D217" s="20" t="s">
        <v>9</v>
      </c>
      <c r="E217" s="10" t="s">
        <v>7</v>
      </c>
      <c r="F217" s="10" t="s">
        <v>11</v>
      </c>
      <c r="H217" s="3" t="str">
        <f t="shared" si="9"/>
        <v>Don't knowPartlyPartlyDon't know</v>
      </c>
      <c r="I217" s="135" t="s">
        <v>65</v>
      </c>
      <c r="J217" s="136" t="s">
        <v>63</v>
      </c>
      <c r="K217" s="136" t="s">
        <v>63</v>
      </c>
      <c r="L217" s="138" t="s">
        <v>65</v>
      </c>
      <c r="M217" s="130" t="s">
        <v>270</v>
      </c>
      <c r="N217" s="20" t="str">
        <f t="shared" si="10"/>
        <v>older adults</v>
      </c>
      <c r="O217" s="10" t="str">
        <f t="shared" si="11"/>
        <v>remember to exercise regularly.</v>
      </c>
    </row>
    <row r="218" spans="1:15" ht="33" customHeight="1" thickBot="1" x14ac:dyDescent="0.4">
      <c r="A218" s="14">
        <v>217</v>
      </c>
      <c r="B218" s="10" t="s">
        <v>10</v>
      </c>
      <c r="C218" s="11" t="s">
        <v>1</v>
      </c>
      <c r="D218" s="20" t="s">
        <v>9</v>
      </c>
      <c r="E218" s="10" t="s">
        <v>7</v>
      </c>
      <c r="F218" s="10" t="s">
        <v>11</v>
      </c>
      <c r="H218" s="3" t="str">
        <f t="shared" si="9"/>
        <v>YesNoPartlyDon't know</v>
      </c>
      <c r="I218" s="131" t="s">
        <v>62</v>
      </c>
      <c r="J218" s="137" t="s">
        <v>64</v>
      </c>
      <c r="K218" s="136" t="s">
        <v>63</v>
      </c>
      <c r="L218" s="138" t="s">
        <v>65</v>
      </c>
      <c r="M218" s="130" t="s">
        <v>271</v>
      </c>
      <c r="N218" s="20" t="str">
        <f t="shared" si="10"/>
        <v>older adults</v>
      </c>
      <c r="O218" s="10" t="str">
        <f t="shared" si="11"/>
        <v>remember to exercise regularly.</v>
      </c>
    </row>
    <row r="219" spans="1:15" ht="33" customHeight="1" thickBot="1" x14ac:dyDescent="0.4">
      <c r="A219" s="14">
        <v>218</v>
      </c>
      <c r="B219" s="10" t="s">
        <v>10</v>
      </c>
      <c r="C219" s="11" t="s">
        <v>1</v>
      </c>
      <c r="D219" s="20" t="s">
        <v>9</v>
      </c>
      <c r="E219" s="10" t="s">
        <v>7</v>
      </c>
      <c r="F219" s="10" t="s">
        <v>11</v>
      </c>
      <c r="H219" s="3" t="str">
        <f t="shared" si="9"/>
        <v>PartlyNoPartlyDon't know</v>
      </c>
      <c r="I219" s="133" t="s">
        <v>63</v>
      </c>
      <c r="J219" s="137" t="s">
        <v>64</v>
      </c>
      <c r="K219" s="136" t="s">
        <v>63</v>
      </c>
      <c r="L219" s="138" t="s">
        <v>65</v>
      </c>
      <c r="M219" s="130" t="s">
        <v>272</v>
      </c>
      <c r="N219" s="20" t="str">
        <f t="shared" si="10"/>
        <v>older adults</v>
      </c>
      <c r="O219" s="10" t="str">
        <f t="shared" si="11"/>
        <v>remember to exercise regularly.</v>
      </c>
    </row>
    <row r="220" spans="1:15" ht="58.5" thickBot="1" x14ac:dyDescent="0.4">
      <c r="A220" s="14">
        <v>219</v>
      </c>
      <c r="B220" s="10" t="s">
        <v>10</v>
      </c>
      <c r="C220" s="11" t="s">
        <v>1</v>
      </c>
      <c r="D220" s="20" t="s">
        <v>9</v>
      </c>
      <c r="E220" s="10" t="s">
        <v>7</v>
      </c>
      <c r="F220" s="10" t="s">
        <v>11</v>
      </c>
      <c r="H220" s="3" t="str">
        <f t="shared" si="9"/>
        <v>NoNoPartlyDon't know</v>
      </c>
      <c r="I220" s="134" t="s">
        <v>64</v>
      </c>
      <c r="J220" s="137" t="s">
        <v>64</v>
      </c>
      <c r="K220" s="136" t="s">
        <v>63</v>
      </c>
      <c r="L220" s="138" t="s">
        <v>65</v>
      </c>
      <c r="M220" s="130" t="s">
        <v>273</v>
      </c>
      <c r="N220" s="20" t="str">
        <f t="shared" si="10"/>
        <v>older adults</v>
      </c>
      <c r="O220" s="10" t="str">
        <f t="shared" si="11"/>
        <v>remember to exercise regularly.</v>
      </c>
    </row>
    <row r="221" spans="1:15" ht="58.5" thickBot="1" x14ac:dyDescent="0.4">
      <c r="A221" s="14">
        <v>220</v>
      </c>
      <c r="B221" s="10" t="s">
        <v>10</v>
      </c>
      <c r="C221" s="11" t="s">
        <v>1</v>
      </c>
      <c r="D221" s="20" t="s">
        <v>9</v>
      </c>
      <c r="E221" s="10" t="s">
        <v>7</v>
      </c>
      <c r="F221" s="10" t="s">
        <v>11</v>
      </c>
      <c r="H221" s="3" t="str">
        <f t="shared" si="9"/>
        <v>Don't knowNoPartlyDon't know</v>
      </c>
      <c r="I221" s="135" t="s">
        <v>65</v>
      </c>
      <c r="J221" s="137" t="s">
        <v>64</v>
      </c>
      <c r="K221" s="136" t="s">
        <v>63</v>
      </c>
      <c r="L221" s="138" t="s">
        <v>65</v>
      </c>
      <c r="M221" s="130" t="s">
        <v>274</v>
      </c>
      <c r="N221" s="20" t="str">
        <f t="shared" si="10"/>
        <v>older adults</v>
      </c>
      <c r="O221" s="10" t="str">
        <f t="shared" si="11"/>
        <v>remember to exercise regularly.</v>
      </c>
    </row>
    <row r="222" spans="1:15" ht="33" customHeight="1" thickBot="1" x14ac:dyDescent="0.4">
      <c r="A222" s="14">
        <v>221</v>
      </c>
      <c r="B222" s="10" t="s">
        <v>10</v>
      </c>
      <c r="C222" s="11" t="s">
        <v>1</v>
      </c>
      <c r="D222" s="20" t="s">
        <v>9</v>
      </c>
      <c r="E222" s="10" t="s">
        <v>7</v>
      </c>
      <c r="F222" s="10" t="s">
        <v>11</v>
      </c>
      <c r="H222" s="3" t="str">
        <f t="shared" si="9"/>
        <v>YesDon't knowPartlyDon't know</v>
      </c>
      <c r="I222" s="131" t="s">
        <v>62</v>
      </c>
      <c r="J222" s="138" t="s">
        <v>65</v>
      </c>
      <c r="K222" s="136" t="s">
        <v>63</v>
      </c>
      <c r="L222" s="138" t="s">
        <v>65</v>
      </c>
      <c r="M222" s="130" t="s">
        <v>275</v>
      </c>
      <c r="N222" s="20" t="str">
        <f t="shared" si="10"/>
        <v>older adults</v>
      </c>
      <c r="O222" s="10" t="str">
        <f t="shared" si="11"/>
        <v>remember to exercise regularly.</v>
      </c>
    </row>
    <row r="223" spans="1:15" ht="33" customHeight="1" thickBot="1" x14ac:dyDescent="0.4">
      <c r="A223" s="14">
        <v>222</v>
      </c>
      <c r="B223" s="10" t="s">
        <v>10</v>
      </c>
      <c r="C223" s="11" t="s">
        <v>1</v>
      </c>
      <c r="D223" s="20" t="s">
        <v>9</v>
      </c>
      <c r="E223" s="10" t="s">
        <v>7</v>
      </c>
      <c r="F223" s="10" t="s">
        <v>11</v>
      </c>
      <c r="H223" s="3" t="str">
        <f t="shared" si="9"/>
        <v>PartlyDon't knowPartlyDon't know</v>
      </c>
      <c r="I223" s="133" t="s">
        <v>63</v>
      </c>
      <c r="J223" s="138" t="s">
        <v>65</v>
      </c>
      <c r="K223" s="136" t="s">
        <v>63</v>
      </c>
      <c r="L223" s="138" t="s">
        <v>65</v>
      </c>
      <c r="M223" s="130" t="s">
        <v>276</v>
      </c>
      <c r="N223" s="20" t="str">
        <f t="shared" si="10"/>
        <v>older adults</v>
      </c>
      <c r="O223" s="10" t="str">
        <f t="shared" si="11"/>
        <v>remember to exercise regularly.</v>
      </c>
    </row>
    <row r="224" spans="1:15" ht="58.5" customHeight="1" thickBot="1" x14ac:dyDescent="0.4">
      <c r="A224" s="14">
        <v>223</v>
      </c>
      <c r="B224" s="10" t="s">
        <v>10</v>
      </c>
      <c r="C224" s="11" t="s">
        <v>1</v>
      </c>
      <c r="D224" s="20" t="s">
        <v>9</v>
      </c>
      <c r="E224" s="10" t="s">
        <v>7</v>
      </c>
      <c r="F224" s="10" t="s">
        <v>11</v>
      </c>
      <c r="H224" s="3" t="str">
        <f t="shared" si="9"/>
        <v>NoDon't knowPartlyDon't know</v>
      </c>
      <c r="I224" s="134" t="s">
        <v>64</v>
      </c>
      <c r="J224" s="138" t="s">
        <v>65</v>
      </c>
      <c r="K224" s="136" t="s">
        <v>63</v>
      </c>
      <c r="L224" s="138" t="s">
        <v>65</v>
      </c>
      <c r="M224" s="130" t="s">
        <v>277</v>
      </c>
      <c r="N224" s="20" t="str">
        <f t="shared" si="10"/>
        <v>older adults</v>
      </c>
      <c r="O224" s="10" t="str">
        <f t="shared" si="11"/>
        <v>remember to exercise regularly.</v>
      </c>
    </row>
    <row r="225" spans="1:15" ht="58.5" thickBot="1" x14ac:dyDescent="0.4">
      <c r="A225" s="14">
        <v>224</v>
      </c>
      <c r="B225" s="10" t="s">
        <v>10</v>
      </c>
      <c r="C225" s="11" t="s">
        <v>1</v>
      </c>
      <c r="D225" s="20" t="s">
        <v>9</v>
      </c>
      <c r="E225" s="10" t="s">
        <v>7</v>
      </c>
      <c r="F225" s="10" t="s">
        <v>11</v>
      </c>
      <c r="H225" s="3" t="str">
        <f t="shared" si="9"/>
        <v>Don't knowDon't knowPartlyDon't know</v>
      </c>
      <c r="I225" s="135" t="s">
        <v>65</v>
      </c>
      <c r="J225" s="138" t="s">
        <v>65</v>
      </c>
      <c r="K225" s="136" t="s">
        <v>63</v>
      </c>
      <c r="L225" s="138" t="s">
        <v>65</v>
      </c>
      <c r="M225" s="130" t="s">
        <v>278</v>
      </c>
      <c r="N225" s="20" t="str">
        <f t="shared" si="10"/>
        <v>older adults</v>
      </c>
      <c r="O225" s="10" t="str">
        <f t="shared" si="11"/>
        <v>remember to exercise regularly.</v>
      </c>
    </row>
    <row r="226" spans="1:15" ht="33" customHeight="1" thickBot="1" x14ac:dyDescent="0.4">
      <c r="A226" s="14">
        <v>225</v>
      </c>
      <c r="B226" s="10" t="s">
        <v>10</v>
      </c>
      <c r="C226" s="11" t="s">
        <v>1</v>
      </c>
      <c r="D226" s="20" t="s">
        <v>9</v>
      </c>
      <c r="E226" s="10" t="s">
        <v>7</v>
      </c>
      <c r="F226" s="10" t="s">
        <v>11</v>
      </c>
      <c r="H226" s="3" t="str">
        <f t="shared" si="9"/>
        <v>YesYesNoDon't know</v>
      </c>
      <c r="I226" s="131" t="s">
        <v>62</v>
      </c>
      <c r="J226" s="132" t="s">
        <v>62</v>
      </c>
      <c r="K226" s="137" t="s">
        <v>64</v>
      </c>
      <c r="L226" s="138" t="s">
        <v>65</v>
      </c>
      <c r="M226" s="130" t="s">
        <v>279</v>
      </c>
      <c r="N226" s="20" t="str">
        <f t="shared" si="10"/>
        <v>older adults</v>
      </c>
      <c r="O226" s="10" t="str">
        <f t="shared" si="11"/>
        <v>remember to exercise regularly.</v>
      </c>
    </row>
    <row r="227" spans="1:15" ht="33" customHeight="1" thickBot="1" x14ac:dyDescent="0.4">
      <c r="A227" s="14">
        <v>226</v>
      </c>
      <c r="B227" s="10" t="s">
        <v>10</v>
      </c>
      <c r="C227" s="11" t="s">
        <v>1</v>
      </c>
      <c r="D227" s="20" t="s">
        <v>9</v>
      </c>
      <c r="E227" s="10" t="s">
        <v>7</v>
      </c>
      <c r="F227" s="10" t="s">
        <v>11</v>
      </c>
      <c r="H227" s="3" t="str">
        <f t="shared" si="9"/>
        <v>PartlyYesNoDon't know</v>
      </c>
      <c r="I227" s="133" t="s">
        <v>63</v>
      </c>
      <c r="J227" s="132" t="s">
        <v>62</v>
      </c>
      <c r="K227" s="137" t="s">
        <v>64</v>
      </c>
      <c r="L227" s="138" t="s">
        <v>65</v>
      </c>
      <c r="M227" s="130" t="s">
        <v>279</v>
      </c>
      <c r="N227" s="20" t="str">
        <f t="shared" si="10"/>
        <v>older adults</v>
      </c>
      <c r="O227" s="10" t="str">
        <f t="shared" si="11"/>
        <v>remember to exercise regularly.</v>
      </c>
    </row>
    <row r="228" spans="1:15" ht="44" thickBot="1" x14ac:dyDescent="0.4">
      <c r="A228" s="14">
        <v>227</v>
      </c>
      <c r="B228" s="10" t="s">
        <v>10</v>
      </c>
      <c r="C228" s="11" t="s">
        <v>1</v>
      </c>
      <c r="D228" s="20" t="s">
        <v>9</v>
      </c>
      <c r="E228" s="10" t="s">
        <v>7</v>
      </c>
      <c r="F228" s="10" t="s">
        <v>11</v>
      </c>
      <c r="H228" s="3" t="str">
        <f t="shared" si="9"/>
        <v>NoYesNoDon't know</v>
      </c>
      <c r="I228" s="134" t="s">
        <v>64</v>
      </c>
      <c r="J228" s="132" t="s">
        <v>62</v>
      </c>
      <c r="K228" s="137" t="s">
        <v>64</v>
      </c>
      <c r="L228" s="138" t="s">
        <v>65</v>
      </c>
      <c r="M228" s="130" t="s">
        <v>280</v>
      </c>
      <c r="N228" s="20" t="str">
        <f t="shared" si="10"/>
        <v>older adults</v>
      </c>
      <c r="O228" s="10" t="str">
        <f t="shared" si="11"/>
        <v>remember to exercise regularly.</v>
      </c>
    </row>
    <row r="229" spans="1:15" ht="44" thickBot="1" x14ac:dyDescent="0.4">
      <c r="A229" s="14">
        <v>228</v>
      </c>
      <c r="B229" s="10" t="s">
        <v>10</v>
      </c>
      <c r="C229" s="11" t="s">
        <v>1</v>
      </c>
      <c r="D229" s="20" t="s">
        <v>9</v>
      </c>
      <c r="E229" s="10" t="s">
        <v>7</v>
      </c>
      <c r="F229" s="10" t="s">
        <v>11</v>
      </c>
      <c r="H229" s="3" t="str">
        <f t="shared" si="9"/>
        <v>Don't knowYesNoDon't know</v>
      </c>
      <c r="I229" s="135" t="s">
        <v>65</v>
      </c>
      <c r="J229" s="132" t="s">
        <v>62</v>
      </c>
      <c r="K229" s="137" t="s">
        <v>64</v>
      </c>
      <c r="L229" s="138" t="s">
        <v>65</v>
      </c>
      <c r="M229" s="130" t="s">
        <v>281</v>
      </c>
      <c r="N229" s="20" t="str">
        <f t="shared" si="10"/>
        <v>older adults</v>
      </c>
      <c r="O229" s="10" t="str">
        <f t="shared" si="11"/>
        <v>remember to exercise regularly.</v>
      </c>
    </row>
    <row r="230" spans="1:15" ht="44" thickBot="1" x14ac:dyDescent="0.4">
      <c r="A230" s="14">
        <v>229</v>
      </c>
      <c r="B230" s="10" t="s">
        <v>10</v>
      </c>
      <c r="C230" s="11" t="s">
        <v>1</v>
      </c>
      <c r="D230" s="20" t="s">
        <v>9</v>
      </c>
      <c r="E230" s="10" t="s">
        <v>7</v>
      </c>
      <c r="F230" s="10" t="s">
        <v>11</v>
      </c>
      <c r="H230" s="3" t="str">
        <f t="shared" si="9"/>
        <v>YesPartlyNoDon't know</v>
      </c>
      <c r="I230" s="131" t="s">
        <v>62</v>
      </c>
      <c r="J230" s="136" t="s">
        <v>63</v>
      </c>
      <c r="K230" s="137" t="s">
        <v>64</v>
      </c>
      <c r="L230" s="138" t="s">
        <v>65</v>
      </c>
      <c r="M230" s="130" t="s">
        <v>282</v>
      </c>
      <c r="N230" s="20" t="str">
        <f t="shared" si="10"/>
        <v>older adults</v>
      </c>
      <c r="O230" s="10" t="str">
        <f t="shared" si="11"/>
        <v>remember to exercise regularly.</v>
      </c>
    </row>
    <row r="231" spans="1:15" ht="44" thickBot="1" x14ac:dyDescent="0.4">
      <c r="A231" s="14">
        <v>230</v>
      </c>
      <c r="B231" s="10" t="s">
        <v>10</v>
      </c>
      <c r="C231" s="11" t="s">
        <v>1</v>
      </c>
      <c r="D231" s="20" t="s">
        <v>9</v>
      </c>
      <c r="E231" s="10" t="s">
        <v>7</v>
      </c>
      <c r="F231" s="10" t="s">
        <v>11</v>
      </c>
      <c r="H231" s="3" t="str">
        <f t="shared" si="9"/>
        <v>PartlyPartlyNoDon't know</v>
      </c>
      <c r="I231" s="133" t="s">
        <v>63</v>
      </c>
      <c r="J231" s="136" t="s">
        <v>63</v>
      </c>
      <c r="K231" s="137" t="s">
        <v>64</v>
      </c>
      <c r="L231" s="138" t="s">
        <v>65</v>
      </c>
      <c r="M231" s="130" t="s">
        <v>282</v>
      </c>
      <c r="N231" s="20" t="str">
        <f t="shared" si="10"/>
        <v>older adults</v>
      </c>
      <c r="O231" s="10" t="str">
        <f t="shared" si="11"/>
        <v>remember to exercise regularly.</v>
      </c>
    </row>
    <row r="232" spans="1:15" ht="58.5" thickBot="1" x14ac:dyDescent="0.4">
      <c r="A232" s="14">
        <v>231</v>
      </c>
      <c r="B232" s="10" t="s">
        <v>10</v>
      </c>
      <c r="C232" s="11" t="s">
        <v>1</v>
      </c>
      <c r="D232" s="20" t="s">
        <v>9</v>
      </c>
      <c r="E232" s="10" t="s">
        <v>7</v>
      </c>
      <c r="F232" s="10" t="s">
        <v>11</v>
      </c>
      <c r="H232" s="3" t="str">
        <f t="shared" si="9"/>
        <v>NoPartlyNoDon't know</v>
      </c>
      <c r="I232" s="134" t="s">
        <v>64</v>
      </c>
      <c r="J232" s="136" t="s">
        <v>63</v>
      </c>
      <c r="K232" s="137" t="s">
        <v>64</v>
      </c>
      <c r="L232" s="138" t="s">
        <v>65</v>
      </c>
      <c r="M232" s="130" t="s">
        <v>283</v>
      </c>
      <c r="N232" s="20" t="str">
        <f t="shared" si="10"/>
        <v>older adults</v>
      </c>
      <c r="O232" s="10" t="str">
        <f t="shared" si="11"/>
        <v>remember to exercise regularly.</v>
      </c>
    </row>
    <row r="233" spans="1:15" ht="58.5" thickBot="1" x14ac:dyDescent="0.4">
      <c r="A233" s="14">
        <v>232</v>
      </c>
      <c r="B233" s="10" t="s">
        <v>10</v>
      </c>
      <c r="C233" s="11" t="s">
        <v>1</v>
      </c>
      <c r="D233" s="20" t="s">
        <v>9</v>
      </c>
      <c r="E233" s="10" t="s">
        <v>7</v>
      </c>
      <c r="F233" s="10" t="s">
        <v>11</v>
      </c>
      <c r="H233" s="3" t="str">
        <f t="shared" si="9"/>
        <v>Don't knowPartlyNoDon't know</v>
      </c>
      <c r="I233" s="135" t="s">
        <v>65</v>
      </c>
      <c r="J233" s="136" t="s">
        <v>63</v>
      </c>
      <c r="K233" s="137" t="s">
        <v>64</v>
      </c>
      <c r="L233" s="138" t="s">
        <v>65</v>
      </c>
      <c r="M233" s="130" t="s">
        <v>284</v>
      </c>
      <c r="N233" s="20" t="str">
        <f t="shared" si="10"/>
        <v>older adults</v>
      </c>
      <c r="O233" s="10" t="str">
        <f t="shared" si="11"/>
        <v>remember to exercise regularly.</v>
      </c>
    </row>
    <row r="234" spans="1:15" ht="44.15" customHeight="1" thickBot="1" x14ac:dyDescent="0.4">
      <c r="A234" s="14">
        <v>233</v>
      </c>
      <c r="B234" s="10" t="s">
        <v>10</v>
      </c>
      <c r="C234" s="11" t="s">
        <v>1</v>
      </c>
      <c r="D234" s="20" t="s">
        <v>9</v>
      </c>
      <c r="E234" s="10" t="s">
        <v>7</v>
      </c>
      <c r="F234" s="10" t="s">
        <v>11</v>
      </c>
      <c r="H234" s="3" t="str">
        <f t="shared" si="9"/>
        <v>YesNoNoDon't know</v>
      </c>
      <c r="I234" s="131" t="s">
        <v>62</v>
      </c>
      <c r="J234" s="137" t="s">
        <v>64</v>
      </c>
      <c r="K234" s="137" t="s">
        <v>64</v>
      </c>
      <c r="L234" s="138" t="s">
        <v>65</v>
      </c>
      <c r="M234" s="130" t="s">
        <v>285</v>
      </c>
      <c r="N234" s="20" t="str">
        <f t="shared" si="10"/>
        <v>older adults</v>
      </c>
      <c r="O234" s="10" t="str">
        <f t="shared" si="11"/>
        <v>remember to exercise regularly.</v>
      </c>
    </row>
    <row r="235" spans="1:15" ht="44" thickBot="1" x14ac:dyDescent="0.4">
      <c r="A235" s="14">
        <v>234</v>
      </c>
      <c r="B235" s="10" t="s">
        <v>10</v>
      </c>
      <c r="C235" s="11" t="s">
        <v>1</v>
      </c>
      <c r="D235" s="20" t="s">
        <v>9</v>
      </c>
      <c r="E235" s="10" t="s">
        <v>7</v>
      </c>
      <c r="F235" s="10" t="s">
        <v>11</v>
      </c>
      <c r="H235" s="3" t="str">
        <f t="shared" si="9"/>
        <v>PartlyNoNoDon't know</v>
      </c>
      <c r="I235" s="133" t="s">
        <v>63</v>
      </c>
      <c r="J235" s="137" t="s">
        <v>64</v>
      </c>
      <c r="K235" s="137" t="s">
        <v>64</v>
      </c>
      <c r="L235" s="138" t="s">
        <v>65</v>
      </c>
      <c r="M235" s="130" t="s">
        <v>285</v>
      </c>
      <c r="N235" s="20" t="str">
        <f t="shared" si="10"/>
        <v>older adults</v>
      </c>
      <c r="O235" s="10" t="str">
        <f t="shared" si="11"/>
        <v>remember to exercise regularly.</v>
      </c>
    </row>
    <row r="236" spans="1:15" ht="58.5" thickBot="1" x14ac:dyDescent="0.4">
      <c r="A236" s="14">
        <v>235</v>
      </c>
      <c r="B236" s="10" t="s">
        <v>10</v>
      </c>
      <c r="C236" s="11" t="s">
        <v>1</v>
      </c>
      <c r="D236" s="20" t="s">
        <v>9</v>
      </c>
      <c r="E236" s="10" t="s">
        <v>7</v>
      </c>
      <c r="F236" s="10" t="s">
        <v>11</v>
      </c>
      <c r="H236" s="3" t="str">
        <f t="shared" si="9"/>
        <v>NoNoNoDon't know</v>
      </c>
      <c r="I236" s="134" t="s">
        <v>64</v>
      </c>
      <c r="J236" s="137" t="s">
        <v>64</v>
      </c>
      <c r="K236" s="137" t="s">
        <v>64</v>
      </c>
      <c r="L236" s="138" t="s">
        <v>65</v>
      </c>
      <c r="M236" s="130" t="s">
        <v>286</v>
      </c>
      <c r="N236" s="20" t="str">
        <f t="shared" si="10"/>
        <v>older adults</v>
      </c>
      <c r="O236" s="10" t="str">
        <f t="shared" si="11"/>
        <v>remember to exercise regularly.</v>
      </c>
    </row>
    <row r="237" spans="1:15" ht="58.5" thickBot="1" x14ac:dyDescent="0.4">
      <c r="A237" s="14">
        <v>236</v>
      </c>
      <c r="B237" s="10" t="s">
        <v>10</v>
      </c>
      <c r="C237" s="11" t="s">
        <v>1</v>
      </c>
      <c r="D237" s="20" t="s">
        <v>9</v>
      </c>
      <c r="E237" s="10" t="s">
        <v>7</v>
      </c>
      <c r="F237" s="10" t="s">
        <v>11</v>
      </c>
      <c r="H237" s="3" t="str">
        <f t="shared" si="9"/>
        <v>Don't knowNoNoDon't know</v>
      </c>
      <c r="I237" s="135" t="s">
        <v>65</v>
      </c>
      <c r="J237" s="137" t="s">
        <v>64</v>
      </c>
      <c r="K237" s="137" t="s">
        <v>64</v>
      </c>
      <c r="L237" s="138" t="s">
        <v>65</v>
      </c>
      <c r="M237" s="130" t="s">
        <v>287</v>
      </c>
      <c r="N237" s="20" t="str">
        <f t="shared" si="10"/>
        <v>older adults</v>
      </c>
      <c r="O237" s="10" t="str">
        <f t="shared" si="11"/>
        <v>remember to exercise regularly.</v>
      </c>
    </row>
    <row r="238" spans="1:15" ht="58.5" customHeight="1" thickBot="1" x14ac:dyDescent="0.4">
      <c r="A238" s="14">
        <v>237</v>
      </c>
      <c r="B238" s="10" t="s">
        <v>10</v>
      </c>
      <c r="C238" s="11" t="s">
        <v>1</v>
      </c>
      <c r="D238" s="20" t="s">
        <v>9</v>
      </c>
      <c r="E238" s="10" t="s">
        <v>7</v>
      </c>
      <c r="F238" s="10" t="s">
        <v>11</v>
      </c>
      <c r="H238" s="3" t="str">
        <f t="shared" si="9"/>
        <v>YesDon't knowNoDon't know</v>
      </c>
      <c r="I238" s="131" t="s">
        <v>62</v>
      </c>
      <c r="J238" s="138" t="s">
        <v>65</v>
      </c>
      <c r="K238" s="137" t="s">
        <v>64</v>
      </c>
      <c r="L238" s="138" t="s">
        <v>65</v>
      </c>
      <c r="M238" s="130" t="s">
        <v>288</v>
      </c>
      <c r="N238" s="20" t="str">
        <f t="shared" si="10"/>
        <v>older adults</v>
      </c>
      <c r="O238" s="10" t="str">
        <f t="shared" si="11"/>
        <v>remember to exercise regularly.</v>
      </c>
    </row>
    <row r="239" spans="1:15" ht="73" customHeight="1" thickBot="1" x14ac:dyDescent="0.4">
      <c r="A239" s="14">
        <v>238</v>
      </c>
      <c r="B239" s="10" t="s">
        <v>10</v>
      </c>
      <c r="C239" s="11" t="s">
        <v>1</v>
      </c>
      <c r="D239" s="20" t="s">
        <v>9</v>
      </c>
      <c r="E239" s="10" t="s">
        <v>7</v>
      </c>
      <c r="F239" s="10" t="s">
        <v>11</v>
      </c>
      <c r="H239" s="3" t="str">
        <f t="shared" si="9"/>
        <v>PartlyDon't knowNoDon't know</v>
      </c>
      <c r="I239" s="133" t="s">
        <v>63</v>
      </c>
      <c r="J239" s="138" t="s">
        <v>65</v>
      </c>
      <c r="K239" s="137" t="s">
        <v>64</v>
      </c>
      <c r="L239" s="138" t="s">
        <v>65</v>
      </c>
      <c r="M239" s="130" t="s">
        <v>288</v>
      </c>
      <c r="N239" s="20" t="str">
        <f t="shared" si="10"/>
        <v>older adults</v>
      </c>
      <c r="O239" s="10" t="str">
        <f t="shared" si="11"/>
        <v>remember to exercise regularly.</v>
      </c>
    </row>
    <row r="240" spans="1:15" ht="58.5" customHeight="1" thickBot="1" x14ac:dyDescent="0.4">
      <c r="A240" s="14">
        <v>239</v>
      </c>
      <c r="B240" s="10" t="s">
        <v>10</v>
      </c>
      <c r="C240" s="11" t="s">
        <v>1</v>
      </c>
      <c r="D240" s="20" t="s">
        <v>9</v>
      </c>
      <c r="E240" s="10" t="s">
        <v>7</v>
      </c>
      <c r="F240" s="10" t="s">
        <v>11</v>
      </c>
      <c r="H240" s="3" t="str">
        <f t="shared" si="9"/>
        <v>NoDon't knowNoDon't know</v>
      </c>
      <c r="I240" s="134" t="s">
        <v>64</v>
      </c>
      <c r="J240" s="138" t="s">
        <v>65</v>
      </c>
      <c r="K240" s="137" t="s">
        <v>64</v>
      </c>
      <c r="L240" s="138" t="s">
        <v>65</v>
      </c>
      <c r="M240" s="130" t="s">
        <v>289</v>
      </c>
      <c r="N240" s="20" t="str">
        <f t="shared" si="10"/>
        <v>older adults</v>
      </c>
      <c r="O240" s="10" t="str">
        <f t="shared" si="11"/>
        <v>remember to exercise regularly.</v>
      </c>
    </row>
    <row r="241" spans="1:15" ht="58.5" thickBot="1" x14ac:dyDescent="0.4">
      <c r="A241" s="14">
        <v>240</v>
      </c>
      <c r="B241" s="10" t="s">
        <v>10</v>
      </c>
      <c r="C241" s="11" t="s">
        <v>1</v>
      </c>
      <c r="D241" s="20" t="s">
        <v>9</v>
      </c>
      <c r="E241" s="10" t="s">
        <v>7</v>
      </c>
      <c r="F241" s="10" t="s">
        <v>11</v>
      </c>
      <c r="H241" s="3" t="str">
        <f t="shared" si="9"/>
        <v>Don't knowDon't knowNoDon't know</v>
      </c>
      <c r="I241" s="135" t="s">
        <v>65</v>
      </c>
      <c r="J241" s="138" t="s">
        <v>65</v>
      </c>
      <c r="K241" s="137" t="s">
        <v>64</v>
      </c>
      <c r="L241" s="138" t="s">
        <v>65</v>
      </c>
      <c r="M241" s="130" t="s">
        <v>290</v>
      </c>
      <c r="N241" s="20" t="str">
        <f t="shared" si="10"/>
        <v>older adults</v>
      </c>
      <c r="O241" s="10" t="str">
        <f t="shared" si="11"/>
        <v>remember to exercise regularly.</v>
      </c>
    </row>
    <row r="242" spans="1:15" ht="33" customHeight="1" thickBot="1" x14ac:dyDescent="0.4">
      <c r="A242" s="14">
        <v>241</v>
      </c>
      <c r="B242" s="10" t="s">
        <v>10</v>
      </c>
      <c r="C242" s="11" t="s">
        <v>1</v>
      </c>
      <c r="D242" s="20" t="s">
        <v>9</v>
      </c>
      <c r="E242" s="10" t="s">
        <v>7</v>
      </c>
      <c r="F242" s="10" t="s">
        <v>11</v>
      </c>
      <c r="H242" s="3" t="str">
        <f t="shared" si="9"/>
        <v>YesYesDon't knowDon't know</v>
      </c>
      <c r="I242" s="131" t="s">
        <v>62</v>
      </c>
      <c r="J242" s="132" t="s">
        <v>62</v>
      </c>
      <c r="K242" s="138" t="s">
        <v>65</v>
      </c>
      <c r="L242" s="138" t="s">
        <v>65</v>
      </c>
      <c r="M242" s="130" t="s">
        <v>291</v>
      </c>
      <c r="N242" s="20" t="str">
        <f t="shared" si="10"/>
        <v>older adults</v>
      </c>
      <c r="O242" s="10" t="str">
        <f t="shared" si="11"/>
        <v>remember to exercise regularly.</v>
      </c>
    </row>
    <row r="243" spans="1:15" ht="33" customHeight="1" thickBot="1" x14ac:dyDescent="0.4">
      <c r="A243" s="14">
        <v>242</v>
      </c>
      <c r="B243" s="10" t="s">
        <v>10</v>
      </c>
      <c r="C243" s="11" t="s">
        <v>1</v>
      </c>
      <c r="D243" s="20" t="s">
        <v>9</v>
      </c>
      <c r="E243" s="10" t="s">
        <v>7</v>
      </c>
      <c r="F243" s="10" t="s">
        <v>11</v>
      </c>
      <c r="H243" s="3" t="str">
        <f t="shared" si="9"/>
        <v>PartlyYesDon't knowDon't know</v>
      </c>
      <c r="I243" s="133" t="s">
        <v>63</v>
      </c>
      <c r="J243" s="132" t="s">
        <v>62</v>
      </c>
      <c r="K243" s="138" t="s">
        <v>65</v>
      </c>
      <c r="L243" s="138" t="s">
        <v>65</v>
      </c>
      <c r="M243" s="130" t="s">
        <v>291</v>
      </c>
      <c r="N243" s="20" t="str">
        <f t="shared" si="10"/>
        <v>older adults</v>
      </c>
      <c r="O243" s="10" t="str">
        <f t="shared" si="11"/>
        <v>remember to exercise regularly.</v>
      </c>
    </row>
    <row r="244" spans="1:15" ht="58.5" customHeight="1" thickBot="1" x14ac:dyDescent="0.4">
      <c r="A244" s="14">
        <v>243</v>
      </c>
      <c r="B244" s="10" t="s">
        <v>10</v>
      </c>
      <c r="C244" s="11" t="s">
        <v>1</v>
      </c>
      <c r="D244" s="20" t="s">
        <v>9</v>
      </c>
      <c r="E244" s="10" t="s">
        <v>7</v>
      </c>
      <c r="F244" s="10" t="s">
        <v>11</v>
      </c>
      <c r="H244" s="3" t="str">
        <f t="shared" si="9"/>
        <v>NoYesDon't knowDon't know</v>
      </c>
      <c r="I244" s="134" t="s">
        <v>64</v>
      </c>
      <c r="J244" s="132" t="s">
        <v>62</v>
      </c>
      <c r="K244" s="138" t="s">
        <v>65</v>
      </c>
      <c r="L244" s="138" t="s">
        <v>65</v>
      </c>
      <c r="M244" s="130" t="s">
        <v>133</v>
      </c>
      <c r="N244" s="20" t="str">
        <f t="shared" si="10"/>
        <v>older adults</v>
      </c>
      <c r="O244" s="10" t="str">
        <f t="shared" si="11"/>
        <v>remember to exercise regularly.</v>
      </c>
    </row>
    <row r="245" spans="1:15" ht="33" customHeight="1" thickBot="1" x14ac:dyDescent="0.4">
      <c r="A245" s="14">
        <v>244</v>
      </c>
      <c r="B245" s="10" t="s">
        <v>10</v>
      </c>
      <c r="C245" s="11" t="s">
        <v>1</v>
      </c>
      <c r="D245" s="20" t="s">
        <v>9</v>
      </c>
      <c r="E245" s="10" t="s">
        <v>7</v>
      </c>
      <c r="F245" s="10" t="s">
        <v>11</v>
      </c>
      <c r="H245" s="3" t="str">
        <f t="shared" si="9"/>
        <v>Don't knowYesDon't knowDon't know</v>
      </c>
      <c r="I245" s="135" t="s">
        <v>65</v>
      </c>
      <c r="J245" s="132" t="s">
        <v>62</v>
      </c>
      <c r="K245" s="138" t="s">
        <v>65</v>
      </c>
      <c r="L245" s="138" t="s">
        <v>65</v>
      </c>
      <c r="M245" s="130" t="s">
        <v>134</v>
      </c>
      <c r="N245" s="20" t="str">
        <f t="shared" si="10"/>
        <v>older adults</v>
      </c>
      <c r="O245" s="10" t="str">
        <f t="shared" si="11"/>
        <v>remember to exercise regularly.</v>
      </c>
    </row>
    <row r="246" spans="1:15" ht="33" customHeight="1" thickBot="1" x14ac:dyDescent="0.4">
      <c r="A246" s="14">
        <v>245</v>
      </c>
      <c r="B246" s="10" t="s">
        <v>10</v>
      </c>
      <c r="C246" s="11" t="s">
        <v>1</v>
      </c>
      <c r="D246" s="20" t="s">
        <v>9</v>
      </c>
      <c r="E246" s="10" t="s">
        <v>7</v>
      </c>
      <c r="F246" s="10" t="s">
        <v>11</v>
      </c>
      <c r="H246" s="3" t="str">
        <f t="shared" si="9"/>
        <v>YesPartlyDon't knowDon't know</v>
      </c>
      <c r="I246" s="131" t="s">
        <v>62</v>
      </c>
      <c r="J246" s="136" t="s">
        <v>63</v>
      </c>
      <c r="K246" s="138" t="s">
        <v>65</v>
      </c>
      <c r="L246" s="138" t="s">
        <v>65</v>
      </c>
      <c r="M246" s="130" t="s">
        <v>292</v>
      </c>
      <c r="N246" s="20" t="str">
        <f t="shared" si="10"/>
        <v>older adults</v>
      </c>
      <c r="O246" s="10" t="str">
        <f t="shared" si="11"/>
        <v>remember to exercise regularly.</v>
      </c>
    </row>
    <row r="247" spans="1:15" ht="33" customHeight="1" thickBot="1" x14ac:dyDescent="0.4">
      <c r="A247" s="14">
        <v>246</v>
      </c>
      <c r="B247" s="10" t="s">
        <v>10</v>
      </c>
      <c r="C247" s="11" t="s">
        <v>1</v>
      </c>
      <c r="D247" s="20" t="s">
        <v>9</v>
      </c>
      <c r="E247" s="10" t="s">
        <v>7</v>
      </c>
      <c r="F247" s="10" t="s">
        <v>11</v>
      </c>
      <c r="H247" s="3" t="str">
        <f t="shared" si="9"/>
        <v>PartlyPartlyDon't knowDon't know</v>
      </c>
      <c r="I247" s="133" t="s">
        <v>63</v>
      </c>
      <c r="J247" s="136" t="s">
        <v>63</v>
      </c>
      <c r="K247" s="138" t="s">
        <v>65</v>
      </c>
      <c r="L247" s="138" t="s">
        <v>65</v>
      </c>
      <c r="M247" s="130" t="s">
        <v>292</v>
      </c>
      <c r="N247" s="20" t="str">
        <f t="shared" si="10"/>
        <v>older adults</v>
      </c>
      <c r="O247" s="10" t="str">
        <f t="shared" si="11"/>
        <v>remember to exercise regularly.</v>
      </c>
    </row>
    <row r="248" spans="1:15" ht="58.5" customHeight="1" thickBot="1" x14ac:dyDescent="0.4">
      <c r="A248" s="14">
        <v>247</v>
      </c>
      <c r="B248" s="10" t="s">
        <v>10</v>
      </c>
      <c r="C248" s="11" t="s">
        <v>1</v>
      </c>
      <c r="D248" s="20" t="s">
        <v>9</v>
      </c>
      <c r="E248" s="10" t="s">
        <v>7</v>
      </c>
      <c r="F248" s="10" t="s">
        <v>11</v>
      </c>
      <c r="H248" s="3" t="str">
        <f t="shared" si="9"/>
        <v>NoPartlyDon't knowDon't know</v>
      </c>
      <c r="I248" s="134" t="s">
        <v>64</v>
      </c>
      <c r="J248" s="136" t="s">
        <v>63</v>
      </c>
      <c r="K248" s="138" t="s">
        <v>65</v>
      </c>
      <c r="L248" s="138" t="s">
        <v>65</v>
      </c>
      <c r="M248" s="130" t="s">
        <v>135</v>
      </c>
      <c r="N248" s="20" t="str">
        <f t="shared" si="10"/>
        <v>older adults</v>
      </c>
      <c r="O248" s="10" t="str">
        <f t="shared" si="11"/>
        <v>remember to exercise regularly.</v>
      </c>
    </row>
    <row r="249" spans="1:15" ht="44" thickBot="1" x14ac:dyDescent="0.4">
      <c r="A249" s="14">
        <v>248</v>
      </c>
      <c r="B249" s="10" t="s">
        <v>10</v>
      </c>
      <c r="C249" s="11" t="s">
        <v>1</v>
      </c>
      <c r="D249" s="20" t="s">
        <v>9</v>
      </c>
      <c r="E249" s="10" t="s">
        <v>7</v>
      </c>
      <c r="F249" s="10" t="s">
        <v>11</v>
      </c>
      <c r="H249" s="3" t="str">
        <f t="shared" si="9"/>
        <v>Don't knowPartlyDon't knowDon't know</v>
      </c>
      <c r="I249" s="135" t="s">
        <v>65</v>
      </c>
      <c r="J249" s="136" t="s">
        <v>63</v>
      </c>
      <c r="K249" s="138" t="s">
        <v>65</v>
      </c>
      <c r="L249" s="138" t="s">
        <v>65</v>
      </c>
      <c r="M249" s="130" t="s">
        <v>136</v>
      </c>
      <c r="N249" s="20" t="str">
        <f t="shared" si="10"/>
        <v>older adults</v>
      </c>
      <c r="O249" s="10" t="str">
        <f t="shared" si="11"/>
        <v>remember to exercise regularly.</v>
      </c>
    </row>
    <row r="250" spans="1:15" ht="33" customHeight="1" thickBot="1" x14ac:dyDescent="0.4">
      <c r="A250" s="14">
        <v>249</v>
      </c>
      <c r="B250" s="10" t="s">
        <v>10</v>
      </c>
      <c r="C250" s="11" t="s">
        <v>1</v>
      </c>
      <c r="D250" s="20" t="s">
        <v>9</v>
      </c>
      <c r="E250" s="10" t="s">
        <v>7</v>
      </c>
      <c r="F250" s="10" t="s">
        <v>11</v>
      </c>
      <c r="H250" s="3" t="str">
        <f t="shared" si="9"/>
        <v>YesNoDon't knowDon't know</v>
      </c>
      <c r="I250" s="131" t="s">
        <v>62</v>
      </c>
      <c r="J250" s="137" t="s">
        <v>64</v>
      </c>
      <c r="K250" s="138" t="s">
        <v>65</v>
      </c>
      <c r="L250" s="138" t="s">
        <v>65</v>
      </c>
      <c r="M250" s="130" t="s">
        <v>293</v>
      </c>
      <c r="N250" s="20" t="str">
        <f t="shared" si="10"/>
        <v>older adults</v>
      </c>
      <c r="O250" s="10" t="str">
        <f t="shared" si="11"/>
        <v>remember to exercise regularly.</v>
      </c>
    </row>
    <row r="251" spans="1:15" ht="33" customHeight="1" thickBot="1" x14ac:dyDescent="0.4">
      <c r="A251" s="14">
        <v>250</v>
      </c>
      <c r="B251" s="10" t="s">
        <v>10</v>
      </c>
      <c r="C251" s="11" t="s">
        <v>1</v>
      </c>
      <c r="D251" s="20" t="s">
        <v>9</v>
      </c>
      <c r="E251" s="10" t="s">
        <v>7</v>
      </c>
      <c r="F251" s="10" t="s">
        <v>11</v>
      </c>
      <c r="H251" s="3" t="str">
        <f t="shared" si="9"/>
        <v>PartlyNoDon't knowDon't know</v>
      </c>
      <c r="I251" s="133" t="s">
        <v>63</v>
      </c>
      <c r="J251" s="137" t="s">
        <v>64</v>
      </c>
      <c r="K251" s="138" t="s">
        <v>65</v>
      </c>
      <c r="L251" s="138" t="s">
        <v>65</v>
      </c>
      <c r="M251" s="130" t="s">
        <v>293</v>
      </c>
      <c r="N251" s="20" t="str">
        <f t="shared" si="10"/>
        <v>older adults</v>
      </c>
      <c r="O251" s="10" t="str">
        <f t="shared" si="11"/>
        <v>remember to exercise regularly.</v>
      </c>
    </row>
    <row r="252" spans="1:15" ht="33" customHeight="1" thickBot="1" x14ac:dyDescent="0.4">
      <c r="A252" s="1">
        <v>251</v>
      </c>
      <c r="B252" s="10" t="s">
        <v>10</v>
      </c>
      <c r="C252" s="11" t="s">
        <v>1</v>
      </c>
      <c r="D252" s="20" t="s">
        <v>9</v>
      </c>
      <c r="E252" s="10" t="s">
        <v>7</v>
      </c>
      <c r="F252" s="10" t="s">
        <v>11</v>
      </c>
      <c r="H252" s="3" t="str">
        <f t="shared" si="9"/>
        <v>NoNoDon't knowDon't know</v>
      </c>
      <c r="I252" s="134" t="s">
        <v>64</v>
      </c>
      <c r="J252" s="137" t="s">
        <v>64</v>
      </c>
      <c r="K252" s="138" t="s">
        <v>65</v>
      </c>
      <c r="L252" s="138" t="s">
        <v>65</v>
      </c>
      <c r="M252" s="130" t="s">
        <v>137</v>
      </c>
      <c r="N252" s="20" t="str">
        <f t="shared" si="10"/>
        <v>older adults</v>
      </c>
      <c r="O252" s="10" t="str">
        <f t="shared" si="11"/>
        <v>remember to exercise regularly.</v>
      </c>
    </row>
    <row r="253" spans="1:15" ht="44" thickBot="1" x14ac:dyDescent="0.4">
      <c r="A253" s="14">
        <v>252</v>
      </c>
      <c r="B253" s="10" t="s">
        <v>10</v>
      </c>
      <c r="C253" s="11" t="s">
        <v>1</v>
      </c>
      <c r="D253" s="20" t="s">
        <v>9</v>
      </c>
      <c r="E253" s="10" t="s">
        <v>7</v>
      </c>
      <c r="F253" s="10" t="s">
        <v>11</v>
      </c>
      <c r="H253" s="3" t="str">
        <f t="shared" si="9"/>
        <v>Don't knowNoDon't knowDon't know</v>
      </c>
      <c r="I253" s="135" t="s">
        <v>65</v>
      </c>
      <c r="J253" s="137" t="s">
        <v>64</v>
      </c>
      <c r="K253" s="138" t="s">
        <v>65</v>
      </c>
      <c r="L253" s="138" t="s">
        <v>65</v>
      </c>
      <c r="M253" s="130" t="s">
        <v>138</v>
      </c>
      <c r="N253" s="20" t="str">
        <f t="shared" si="10"/>
        <v>older adults</v>
      </c>
      <c r="O253" s="10" t="str">
        <f t="shared" si="11"/>
        <v>remember to exercise regularly.</v>
      </c>
    </row>
    <row r="254" spans="1:15" ht="29.5" thickBot="1" x14ac:dyDescent="0.4">
      <c r="A254" s="14">
        <v>253</v>
      </c>
      <c r="B254" s="10" t="s">
        <v>10</v>
      </c>
      <c r="C254" s="11" t="s">
        <v>1</v>
      </c>
      <c r="D254" s="20" t="s">
        <v>9</v>
      </c>
      <c r="E254" s="10" t="s">
        <v>7</v>
      </c>
      <c r="F254" s="10" t="s">
        <v>11</v>
      </c>
      <c r="H254" s="3" t="str">
        <f t="shared" si="9"/>
        <v>YesDon't knowDon't knowDon't know</v>
      </c>
      <c r="I254" s="131" t="s">
        <v>62</v>
      </c>
      <c r="J254" s="138" t="s">
        <v>65</v>
      </c>
      <c r="K254" s="138" t="s">
        <v>65</v>
      </c>
      <c r="L254" s="138" t="s">
        <v>65</v>
      </c>
      <c r="M254" s="130" t="s">
        <v>294</v>
      </c>
      <c r="N254" s="20" t="str">
        <f t="shared" si="10"/>
        <v>older adults</v>
      </c>
      <c r="O254" s="10" t="str">
        <f t="shared" si="11"/>
        <v>remember to exercise regularly.</v>
      </c>
    </row>
    <row r="255" spans="1:15" ht="29.5" thickBot="1" x14ac:dyDescent="0.4">
      <c r="A255" s="14">
        <v>254</v>
      </c>
      <c r="B255" s="10" t="s">
        <v>10</v>
      </c>
      <c r="C255" s="11" t="s">
        <v>1</v>
      </c>
      <c r="D255" s="20" t="s">
        <v>9</v>
      </c>
      <c r="E255" s="10" t="s">
        <v>7</v>
      </c>
      <c r="F255" s="10" t="s">
        <v>11</v>
      </c>
      <c r="H255" s="3" t="str">
        <f t="shared" si="9"/>
        <v>PartlyDon't knowDon't knowDon't know</v>
      </c>
      <c r="I255" s="133" t="s">
        <v>63</v>
      </c>
      <c r="J255" s="138" t="s">
        <v>65</v>
      </c>
      <c r="K255" s="138" t="s">
        <v>65</v>
      </c>
      <c r="L255" s="138" t="s">
        <v>65</v>
      </c>
      <c r="M255" s="130" t="s">
        <v>294</v>
      </c>
      <c r="N255" s="20" t="str">
        <f t="shared" si="10"/>
        <v>older adults</v>
      </c>
      <c r="O255" s="10" t="str">
        <f t="shared" si="11"/>
        <v>remember to exercise regularly.</v>
      </c>
    </row>
    <row r="256" spans="1:15" ht="44" thickBot="1" x14ac:dyDescent="0.4">
      <c r="A256" s="1">
        <v>255</v>
      </c>
      <c r="B256" s="10" t="s">
        <v>10</v>
      </c>
      <c r="C256" s="11" t="s">
        <v>1</v>
      </c>
      <c r="D256" s="20" t="s">
        <v>9</v>
      </c>
      <c r="E256" s="10" t="s">
        <v>7</v>
      </c>
      <c r="F256" s="10" t="s">
        <v>11</v>
      </c>
      <c r="H256" s="3" t="str">
        <f t="shared" si="9"/>
        <v>NoDon't knowDon't knowDon't know</v>
      </c>
      <c r="I256" s="134" t="s">
        <v>64</v>
      </c>
      <c r="J256" s="138" t="s">
        <v>65</v>
      </c>
      <c r="K256" s="138" t="s">
        <v>65</v>
      </c>
      <c r="L256" s="138" t="s">
        <v>65</v>
      </c>
      <c r="M256" s="130" t="s">
        <v>139</v>
      </c>
      <c r="N256" s="20" t="str">
        <f t="shared" si="10"/>
        <v>older adults</v>
      </c>
      <c r="O256" s="10" t="str">
        <f t="shared" si="11"/>
        <v>remember to exercise regularly.</v>
      </c>
    </row>
    <row r="257" spans="1:15" ht="44" thickBot="1" x14ac:dyDescent="0.4">
      <c r="A257" s="14">
        <v>256</v>
      </c>
      <c r="B257" s="10" t="s">
        <v>10</v>
      </c>
      <c r="C257" s="11" t="s">
        <v>1</v>
      </c>
      <c r="D257" s="20" t="s">
        <v>9</v>
      </c>
      <c r="E257" s="10" t="s">
        <v>7</v>
      </c>
      <c r="F257" s="10" t="s">
        <v>11</v>
      </c>
      <c r="H257" s="3" t="str">
        <f t="shared" si="9"/>
        <v>Don't knowDon't knowDon't knowDon't know</v>
      </c>
      <c r="I257" s="135" t="s">
        <v>65</v>
      </c>
      <c r="J257" s="138" t="s">
        <v>65</v>
      </c>
      <c r="K257" s="138" t="s">
        <v>65</v>
      </c>
      <c r="L257" s="138" t="s">
        <v>65</v>
      </c>
      <c r="M257" s="130" t="s">
        <v>140</v>
      </c>
      <c r="N257" s="20" t="str">
        <f t="shared" si="10"/>
        <v>older adults</v>
      </c>
      <c r="O257" s="10" t="str">
        <f t="shared" si="11"/>
        <v>remember to exercise regularly.</v>
      </c>
    </row>
    <row r="258" spans="1:15" ht="29.5" thickBot="1" x14ac:dyDescent="0.4">
      <c r="A258" s="14">
        <v>257</v>
      </c>
      <c r="B258" s="10" t="s">
        <v>10</v>
      </c>
      <c r="C258" s="11" t="s">
        <v>1</v>
      </c>
      <c r="D258" s="20" t="s">
        <v>9</v>
      </c>
      <c r="E258" s="10" t="s">
        <v>7</v>
      </c>
      <c r="F258" s="12" t="s">
        <v>8</v>
      </c>
      <c r="H258" s="3" t="str">
        <f t="shared" si="9"/>
        <v/>
      </c>
      <c r="I258" s="33"/>
      <c r="J258" s="34"/>
      <c r="K258" s="34"/>
      <c r="L258" s="34"/>
      <c r="M258" s="130" t="s">
        <v>141</v>
      </c>
      <c r="N258" s="20" t="str">
        <f t="shared" si="10"/>
        <v>older adults</v>
      </c>
      <c r="O258" s="10" t="str">
        <f t="shared" si="11"/>
        <v>remember to exercise regularly.</v>
      </c>
    </row>
  </sheetData>
  <sheetProtection algorithmName="SHA-512" hashValue="FWJu+WPLntpd0qdDKAH8W7dpf5cy536X9rYKZ9exubZQ/EqrGRTrL8Gm3dnk5RnInwtb3cHn3jHkDhtxoy6i4Q==" saltValue="EIomS95x1kAPlZz4CTjbrA==" spinCount="100000" sheet="1"/>
  <dataConsolidate/>
  <mergeCells count="2">
    <mergeCell ref="A1:B1"/>
    <mergeCell ref="C1:E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5BBEF-46C8-4C1F-9EA5-AEAF73511561}">
  <sheetPr codeName="Leht5"/>
  <dimension ref="B3:H16"/>
  <sheetViews>
    <sheetView zoomScale="110" zoomScaleNormal="110" workbookViewId="0">
      <selection activeCell="H37" sqref="H37"/>
    </sheetView>
  </sheetViews>
  <sheetFormatPr defaultRowHeight="14.5" x14ac:dyDescent="0.35"/>
  <cols>
    <col min="2" max="2" width="10.453125" bestFit="1" customWidth="1"/>
    <col min="5" max="5" width="17.54296875" style="2" customWidth="1"/>
    <col min="8" max="8" width="69.453125" customWidth="1"/>
  </cols>
  <sheetData>
    <row r="3" spans="2:8" x14ac:dyDescent="0.35">
      <c r="H3" s="224" t="s">
        <v>487</v>
      </c>
    </row>
    <row r="4" spans="2:8" x14ac:dyDescent="0.35">
      <c r="B4" s="38" t="s">
        <v>62</v>
      </c>
      <c r="E4" s="2" t="s">
        <v>48</v>
      </c>
      <c r="H4" s="232" t="s">
        <v>488</v>
      </c>
    </row>
    <row r="5" spans="2:8" x14ac:dyDescent="0.35">
      <c r="B5" s="129" t="s">
        <v>63</v>
      </c>
      <c r="E5" s="2" t="s">
        <v>23</v>
      </c>
      <c r="H5" s="225" t="s">
        <v>489</v>
      </c>
    </row>
    <row r="6" spans="2:8" ht="29" x14ac:dyDescent="0.35">
      <c r="B6" s="128" t="s">
        <v>64</v>
      </c>
      <c r="E6" s="2" t="s">
        <v>24</v>
      </c>
      <c r="H6" s="226" t="s">
        <v>490</v>
      </c>
    </row>
    <row r="7" spans="2:8" x14ac:dyDescent="0.35">
      <c r="B7" s="39" t="s">
        <v>65</v>
      </c>
      <c r="E7" s="2" t="s">
        <v>49</v>
      </c>
      <c r="H7" s="227" t="s">
        <v>491</v>
      </c>
    </row>
    <row r="8" spans="2:8" x14ac:dyDescent="0.35">
      <c r="H8" s="228" t="s">
        <v>493</v>
      </c>
    </row>
    <row r="9" spans="2:8" x14ac:dyDescent="0.35">
      <c r="H9" s="229" t="s">
        <v>492</v>
      </c>
    </row>
    <row r="11" spans="2:8" ht="32.5" customHeight="1" x14ac:dyDescent="0.35">
      <c r="B11" s="211"/>
      <c r="C11" s="212"/>
      <c r="D11" s="212"/>
      <c r="E11" s="212"/>
      <c r="F11" s="212"/>
    </row>
    <row r="12" spans="2:8" x14ac:dyDescent="0.35">
      <c r="B12" s="213" t="s">
        <v>57</v>
      </c>
      <c r="C12" s="214"/>
      <c r="D12" s="214"/>
      <c r="E12" s="214"/>
      <c r="F12" s="214"/>
    </row>
    <row r="13" spans="2:8" x14ac:dyDescent="0.35">
      <c r="B13" s="215" t="s">
        <v>58</v>
      </c>
      <c r="C13" s="216"/>
      <c r="D13" s="216"/>
      <c r="E13" s="216"/>
      <c r="F13" s="216"/>
    </row>
    <row r="14" spans="2:8" x14ac:dyDescent="0.35">
      <c r="B14" s="217" t="s">
        <v>59</v>
      </c>
      <c r="C14" s="218"/>
      <c r="D14" s="218"/>
      <c r="E14" s="218"/>
      <c r="F14" s="218"/>
    </row>
    <row r="15" spans="2:8" x14ac:dyDescent="0.35">
      <c r="B15" s="219" t="s">
        <v>60</v>
      </c>
      <c r="C15" s="220"/>
      <c r="D15" s="220"/>
      <c r="E15" s="220"/>
      <c r="F15" s="220"/>
    </row>
    <row r="16" spans="2:8" x14ac:dyDescent="0.35">
      <c r="B16" s="209" t="s">
        <v>61</v>
      </c>
      <c r="C16" s="210"/>
      <c r="D16" s="210"/>
      <c r="E16" s="210"/>
      <c r="F16" s="210"/>
    </row>
  </sheetData>
  <mergeCells count="6">
    <mergeCell ref="B16:F16"/>
    <mergeCell ref="B11:F11"/>
    <mergeCell ref="B12:F12"/>
    <mergeCell ref="B13:F13"/>
    <mergeCell ref="B14:F14"/>
    <mergeCell ref="B15:F15"/>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935DA-47FE-491D-BD30-2608E3906567}">
  <sheetPr codeName="Leht4"/>
  <dimension ref="A1:W47"/>
  <sheetViews>
    <sheetView zoomScale="75" zoomScaleNormal="60" workbookViewId="0">
      <selection activeCell="AC56" sqref="AC56"/>
    </sheetView>
  </sheetViews>
  <sheetFormatPr defaultRowHeight="14.5" x14ac:dyDescent="0.35"/>
  <sheetData>
    <row r="1" spans="1:23" x14ac:dyDescent="0.35">
      <c r="A1" s="19"/>
      <c r="B1" s="19"/>
      <c r="C1" s="19"/>
      <c r="D1" s="19"/>
      <c r="E1" s="19"/>
      <c r="F1" s="19"/>
      <c r="G1" s="19"/>
      <c r="H1" s="19"/>
      <c r="I1" s="19"/>
      <c r="J1" s="19"/>
      <c r="K1" s="19"/>
      <c r="L1" s="19"/>
      <c r="M1" s="19"/>
      <c r="N1" s="19"/>
      <c r="O1" s="19"/>
      <c r="P1" s="19"/>
      <c r="Q1" s="19"/>
      <c r="R1" s="19"/>
      <c r="S1" s="19"/>
      <c r="T1" s="19"/>
      <c r="U1" s="19"/>
      <c r="V1" s="19"/>
      <c r="W1" s="19"/>
    </row>
    <row r="2" spans="1:23" x14ac:dyDescent="0.35">
      <c r="A2" s="19"/>
      <c r="B2" s="19"/>
      <c r="C2" s="19"/>
      <c r="D2" s="19"/>
      <c r="E2" s="19"/>
      <c r="F2" s="19"/>
      <c r="G2" s="19"/>
      <c r="H2" s="19"/>
      <c r="I2" s="19"/>
      <c r="J2" s="19"/>
      <c r="K2" s="19"/>
      <c r="L2" s="19"/>
      <c r="M2" s="19"/>
      <c r="N2" s="19"/>
      <c r="O2" s="19"/>
      <c r="P2" s="19"/>
      <c r="Q2" s="19"/>
      <c r="R2" s="19"/>
      <c r="S2" s="19"/>
      <c r="T2" s="19"/>
      <c r="U2" s="19"/>
      <c r="V2" s="19"/>
      <c r="W2" s="19"/>
    </row>
    <row r="3" spans="1:23" x14ac:dyDescent="0.35">
      <c r="A3" s="19"/>
      <c r="B3" s="19"/>
      <c r="C3" s="19"/>
      <c r="D3" s="19"/>
      <c r="E3" s="19"/>
      <c r="F3" s="19"/>
      <c r="G3" s="19"/>
      <c r="H3" s="19"/>
      <c r="I3" s="19"/>
      <c r="J3" s="19"/>
      <c r="K3" s="19"/>
      <c r="L3" s="19"/>
      <c r="M3" s="19"/>
      <c r="N3" s="19"/>
      <c r="O3" s="19"/>
      <c r="P3" s="19"/>
      <c r="Q3" s="19"/>
      <c r="R3" s="19"/>
      <c r="S3" s="19"/>
      <c r="T3" s="19"/>
      <c r="U3" s="19"/>
      <c r="V3" s="19"/>
      <c r="W3" s="19"/>
    </row>
    <row r="4" spans="1:23" x14ac:dyDescent="0.35">
      <c r="A4" s="19"/>
      <c r="B4" s="19"/>
      <c r="C4" s="19"/>
      <c r="D4" s="19"/>
      <c r="E4" s="19"/>
      <c r="F4" s="19"/>
      <c r="G4" s="19"/>
      <c r="H4" s="19"/>
      <c r="I4" s="19"/>
      <c r="J4" s="19"/>
      <c r="K4" s="19"/>
      <c r="L4" s="19"/>
      <c r="M4" s="19"/>
      <c r="N4" s="19"/>
      <c r="O4" s="19"/>
      <c r="P4" s="19"/>
      <c r="Q4" s="19"/>
      <c r="R4" s="19"/>
      <c r="S4" s="19"/>
      <c r="T4" s="19"/>
      <c r="U4" s="19"/>
      <c r="V4" s="19"/>
      <c r="W4" s="19"/>
    </row>
    <row r="5" spans="1:23" x14ac:dyDescent="0.35">
      <c r="A5" s="19"/>
      <c r="B5" s="19"/>
      <c r="C5" s="19"/>
      <c r="D5" s="19"/>
      <c r="E5" s="19"/>
      <c r="F5" s="19"/>
      <c r="G5" s="19"/>
      <c r="H5" s="19"/>
      <c r="I5" s="19"/>
      <c r="J5" s="19"/>
      <c r="K5" s="19"/>
      <c r="L5" s="19"/>
      <c r="M5" s="19"/>
      <c r="N5" s="19"/>
      <c r="O5" s="19"/>
      <c r="P5" s="19"/>
      <c r="Q5" s="19"/>
      <c r="R5" s="19"/>
      <c r="S5" s="19"/>
      <c r="T5" s="19"/>
      <c r="U5" s="19"/>
      <c r="V5" s="19"/>
      <c r="W5" s="19"/>
    </row>
    <row r="6" spans="1:23" x14ac:dyDescent="0.35">
      <c r="A6" s="19"/>
      <c r="B6" s="19"/>
      <c r="C6" s="19"/>
      <c r="D6" s="19"/>
      <c r="E6" s="19"/>
      <c r="F6" s="19"/>
      <c r="G6" s="19"/>
      <c r="H6" s="19"/>
      <c r="I6" s="19"/>
      <c r="J6" s="19"/>
      <c r="K6" s="19"/>
      <c r="L6" s="19"/>
      <c r="M6" s="19"/>
      <c r="N6" s="19"/>
      <c r="O6" s="19"/>
      <c r="P6" s="19"/>
      <c r="Q6" s="19"/>
      <c r="R6" s="19"/>
      <c r="S6" s="19"/>
      <c r="T6" s="19"/>
      <c r="U6" s="19"/>
      <c r="V6" s="19"/>
      <c r="W6" s="19"/>
    </row>
    <row r="7" spans="1:23" x14ac:dyDescent="0.35">
      <c r="A7" s="19"/>
      <c r="B7" s="19"/>
      <c r="C7" s="19"/>
      <c r="D7" s="19"/>
      <c r="E7" s="19"/>
      <c r="F7" s="19"/>
      <c r="G7" s="19"/>
      <c r="H7" s="19"/>
      <c r="I7" s="19"/>
      <c r="J7" s="19"/>
      <c r="K7" s="19"/>
      <c r="L7" s="19"/>
      <c r="M7" s="19"/>
      <c r="N7" s="19"/>
      <c r="O7" s="19"/>
      <c r="P7" s="19"/>
      <c r="Q7" s="19"/>
      <c r="R7" s="19"/>
      <c r="S7" s="19"/>
      <c r="T7" s="19"/>
      <c r="U7" s="19"/>
      <c r="V7" s="19"/>
      <c r="W7" s="19"/>
    </row>
    <row r="8" spans="1:23" x14ac:dyDescent="0.35">
      <c r="A8" s="19"/>
      <c r="B8" s="19"/>
      <c r="C8" s="19"/>
      <c r="D8" s="19"/>
      <c r="E8" s="19"/>
      <c r="F8" s="19"/>
      <c r="G8" s="19"/>
      <c r="H8" s="19"/>
      <c r="I8" s="19"/>
      <c r="J8" s="19"/>
      <c r="K8" s="19"/>
      <c r="L8" s="19"/>
      <c r="M8" s="19"/>
      <c r="N8" s="19"/>
      <c r="O8" s="19"/>
      <c r="P8" s="19"/>
      <c r="Q8" s="19"/>
      <c r="R8" s="19"/>
      <c r="S8" s="19"/>
      <c r="T8" s="19"/>
      <c r="U8" s="19"/>
      <c r="V8" s="19"/>
      <c r="W8" s="19"/>
    </row>
    <row r="9" spans="1:23" x14ac:dyDescent="0.35">
      <c r="A9" s="19"/>
      <c r="B9" s="19"/>
      <c r="C9" s="19"/>
      <c r="D9" s="19"/>
      <c r="E9" s="19"/>
      <c r="F9" s="19"/>
      <c r="G9" s="19"/>
      <c r="H9" s="19"/>
      <c r="I9" s="19"/>
      <c r="J9" s="19"/>
      <c r="K9" s="19"/>
      <c r="L9" s="19"/>
      <c r="M9" s="19"/>
      <c r="N9" s="19"/>
      <c r="O9" s="19"/>
      <c r="P9" s="19"/>
      <c r="Q9" s="19"/>
      <c r="R9" s="19"/>
      <c r="S9" s="19"/>
      <c r="T9" s="19"/>
      <c r="U9" s="19"/>
      <c r="V9" s="19"/>
      <c r="W9" s="19"/>
    </row>
    <row r="10" spans="1:23" x14ac:dyDescent="0.35">
      <c r="A10" s="19"/>
      <c r="B10" s="19"/>
      <c r="C10" s="19"/>
      <c r="D10" s="19"/>
      <c r="E10" s="19"/>
      <c r="F10" s="19"/>
      <c r="G10" s="19"/>
      <c r="H10" s="19"/>
      <c r="I10" s="19"/>
      <c r="J10" s="19"/>
      <c r="K10" s="19"/>
      <c r="L10" s="19"/>
      <c r="M10" s="19"/>
      <c r="N10" s="19"/>
      <c r="O10" s="19"/>
      <c r="P10" s="19"/>
      <c r="Q10" s="19"/>
      <c r="R10" s="19"/>
      <c r="S10" s="19"/>
      <c r="T10" s="19"/>
      <c r="U10" s="19"/>
      <c r="V10" s="19"/>
      <c r="W10" s="19"/>
    </row>
    <row r="11" spans="1:23" x14ac:dyDescent="0.35">
      <c r="A11" s="19"/>
      <c r="B11" s="19"/>
      <c r="C11" s="19"/>
      <c r="D11" s="19"/>
      <c r="E11" s="19"/>
      <c r="F11" s="19"/>
      <c r="G11" s="19"/>
      <c r="H11" s="19"/>
      <c r="I11" s="19"/>
      <c r="J11" s="19"/>
      <c r="K11" s="19"/>
      <c r="L11" s="19"/>
      <c r="M11" s="19"/>
      <c r="N11" s="19"/>
      <c r="O11" s="19"/>
      <c r="P11" s="19"/>
      <c r="Q11" s="19"/>
      <c r="R11" s="19"/>
      <c r="S11" s="19"/>
      <c r="T11" s="19"/>
      <c r="U11" s="19"/>
      <c r="V11" s="19"/>
      <c r="W11" s="19"/>
    </row>
    <row r="12" spans="1:23" x14ac:dyDescent="0.35">
      <c r="A12" s="19"/>
      <c r="B12" s="19"/>
      <c r="C12" s="19"/>
      <c r="D12" s="19"/>
      <c r="E12" s="19"/>
      <c r="F12" s="19"/>
      <c r="G12" s="19"/>
      <c r="H12" s="19"/>
      <c r="I12" s="19"/>
      <c r="J12" s="19"/>
      <c r="K12" s="19"/>
      <c r="L12" s="19"/>
      <c r="M12" s="19"/>
      <c r="N12" s="19"/>
      <c r="O12" s="19"/>
      <c r="P12" s="19"/>
      <c r="Q12" s="19"/>
      <c r="R12" s="19"/>
      <c r="S12" s="19"/>
      <c r="T12" s="19"/>
      <c r="U12" s="19"/>
      <c r="V12" s="19"/>
      <c r="W12" s="19"/>
    </row>
    <row r="13" spans="1:23" x14ac:dyDescent="0.35">
      <c r="A13" s="19"/>
      <c r="B13" s="19"/>
      <c r="C13" s="19"/>
      <c r="D13" s="19"/>
      <c r="E13" s="19"/>
      <c r="F13" s="19"/>
      <c r="G13" s="19"/>
      <c r="H13" s="19"/>
      <c r="I13" s="19"/>
      <c r="J13" s="19"/>
      <c r="K13" s="19"/>
      <c r="L13" s="19"/>
      <c r="M13" s="19"/>
      <c r="N13" s="19"/>
      <c r="O13" s="19"/>
      <c r="P13" s="19"/>
      <c r="Q13" s="19"/>
      <c r="R13" s="19"/>
      <c r="S13" s="19"/>
      <c r="T13" s="19"/>
      <c r="U13" s="19"/>
      <c r="V13" s="19"/>
      <c r="W13" s="19"/>
    </row>
    <row r="14" spans="1:23" x14ac:dyDescent="0.35">
      <c r="A14" s="19"/>
      <c r="B14" s="19"/>
      <c r="C14" s="19"/>
      <c r="D14" s="19"/>
      <c r="E14" s="19"/>
      <c r="F14" s="19"/>
      <c r="G14" s="19"/>
      <c r="H14" s="19"/>
      <c r="I14" s="19"/>
      <c r="J14" s="19"/>
      <c r="K14" s="19"/>
      <c r="L14" s="19"/>
      <c r="M14" s="19"/>
      <c r="N14" s="19"/>
      <c r="O14" s="19"/>
      <c r="P14" s="19"/>
      <c r="Q14" s="19"/>
      <c r="R14" s="19"/>
      <c r="S14" s="19"/>
      <c r="T14" s="19"/>
      <c r="U14" s="19"/>
      <c r="V14" s="19"/>
      <c r="W14" s="19"/>
    </row>
    <row r="15" spans="1:23" x14ac:dyDescent="0.35">
      <c r="A15" s="19"/>
      <c r="B15" s="19"/>
      <c r="C15" s="19"/>
      <c r="D15" s="19"/>
      <c r="E15" s="19"/>
      <c r="F15" s="19"/>
      <c r="G15" s="19"/>
      <c r="H15" s="19"/>
      <c r="I15" s="19"/>
      <c r="J15" s="19"/>
      <c r="K15" s="19"/>
      <c r="L15" s="19"/>
      <c r="M15" s="19"/>
      <c r="N15" s="19"/>
      <c r="O15" s="19"/>
      <c r="P15" s="19"/>
      <c r="Q15" s="19"/>
      <c r="R15" s="19"/>
      <c r="S15" s="19"/>
      <c r="T15" s="19"/>
      <c r="U15" s="19"/>
      <c r="V15" s="19"/>
      <c r="W15" s="19"/>
    </row>
    <row r="16" spans="1:23" x14ac:dyDescent="0.35">
      <c r="A16" s="19"/>
      <c r="B16" s="19"/>
      <c r="C16" s="19"/>
      <c r="D16" s="19"/>
      <c r="E16" s="19"/>
      <c r="F16" s="19"/>
      <c r="G16" s="19"/>
      <c r="H16" s="19"/>
      <c r="I16" s="19"/>
      <c r="J16" s="19"/>
      <c r="K16" s="19"/>
      <c r="L16" s="19"/>
      <c r="M16" s="19"/>
      <c r="N16" s="19"/>
      <c r="O16" s="19"/>
      <c r="P16" s="19"/>
      <c r="Q16" s="19"/>
      <c r="R16" s="19"/>
      <c r="S16" s="19"/>
      <c r="T16" s="19"/>
      <c r="U16" s="19"/>
      <c r="V16" s="19"/>
      <c r="W16" s="19"/>
    </row>
    <row r="17" spans="1:23" x14ac:dyDescent="0.35">
      <c r="A17" s="19"/>
      <c r="B17" s="19"/>
      <c r="C17" s="19"/>
      <c r="D17" s="19"/>
      <c r="E17" s="19"/>
      <c r="F17" s="19"/>
      <c r="G17" s="19"/>
      <c r="H17" s="19"/>
      <c r="I17" s="19"/>
      <c r="J17" s="19"/>
      <c r="K17" s="19"/>
      <c r="L17" s="19"/>
      <c r="M17" s="19"/>
      <c r="N17" s="19"/>
      <c r="O17" s="19"/>
      <c r="P17" s="19"/>
      <c r="Q17" s="19"/>
      <c r="R17" s="19"/>
      <c r="S17" s="19"/>
      <c r="T17" s="19"/>
      <c r="U17" s="19"/>
      <c r="V17" s="19"/>
      <c r="W17" s="19"/>
    </row>
    <row r="18" spans="1:23" x14ac:dyDescent="0.35">
      <c r="A18" s="19"/>
      <c r="B18" s="19"/>
      <c r="C18" s="19"/>
      <c r="D18" s="19"/>
      <c r="E18" s="19"/>
      <c r="F18" s="19"/>
      <c r="G18" s="19"/>
      <c r="H18" s="19"/>
      <c r="I18" s="19"/>
      <c r="J18" s="19"/>
      <c r="K18" s="19"/>
      <c r="L18" s="19"/>
      <c r="M18" s="19"/>
      <c r="N18" s="19"/>
      <c r="O18" s="19"/>
      <c r="P18" s="19"/>
      <c r="Q18" s="19"/>
      <c r="R18" s="19"/>
      <c r="S18" s="19"/>
      <c r="T18" s="19"/>
      <c r="U18" s="19"/>
      <c r="V18" s="19"/>
      <c r="W18" s="19"/>
    </row>
    <row r="19" spans="1:23" x14ac:dyDescent="0.35">
      <c r="A19" s="19"/>
      <c r="B19" s="19"/>
      <c r="C19" s="19"/>
      <c r="D19" s="19"/>
      <c r="E19" s="19"/>
      <c r="F19" s="19"/>
      <c r="G19" s="19"/>
      <c r="H19" s="19"/>
      <c r="I19" s="19"/>
      <c r="J19" s="19"/>
      <c r="K19" s="19"/>
      <c r="L19" s="19"/>
      <c r="M19" s="19"/>
      <c r="N19" s="19"/>
      <c r="O19" s="19"/>
      <c r="P19" s="19"/>
      <c r="Q19" s="19"/>
      <c r="R19" s="19"/>
      <c r="S19" s="19"/>
      <c r="T19" s="19"/>
      <c r="U19" s="19"/>
      <c r="V19" s="19"/>
      <c r="W19" s="19"/>
    </row>
    <row r="20" spans="1:23" x14ac:dyDescent="0.35">
      <c r="A20" s="19"/>
      <c r="B20" s="19"/>
      <c r="C20" s="19"/>
      <c r="D20" s="19"/>
      <c r="E20" s="19"/>
      <c r="F20" s="19"/>
      <c r="G20" s="19"/>
      <c r="H20" s="19"/>
      <c r="I20" s="19"/>
      <c r="J20" s="19"/>
      <c r="K20" s="19"/>
      <c r="L20" s="19"/>
      <c r="M20" s="19"/>
      <c r="N20" s="19"/>
      <c r="O20" s="19"/>
      <c r="P20" s="19"/>
      <c r="Q20" s="19"/>
      <c r="R20" s="19"/>
      <c r="S20" s="19"/>
      <c r="T20" s="19"/>
      <c r="U20" s="19"/>
      <c r="V20" s="19"/>
      <c r="W20" s="19"/>
    </row>
    <row r="21" spans="1:23" x14ac:dyDescent="0.35">
      <c r="A21" s="19"/>
      <c r="B21" s="19"/>
      <c r="C21" s="19"/>
      <c r="D21" s="19"/>
      <c r="E21" s="19"/>
      <c r="F21" s="19"/>
      <c r="G21" s="19"/>
      <c r="H21" s="19"/>
      <c r="I21" s="19"/>
      <c r="J21" s="19"/>
      <c r="K21" s="19"/>
      <c r="L21" s="19"/>
      <c r="M21" s="19"/>
      <c r="N21" s="19"/>
      <c r="O21" s="19"/>
      <c r="P21" s="19"/>
      <c r="Q21" s="19"/>
      <c r="R21" s="19"/>
      <c r="S21" s="19"/>
      <c r="T21" s="19"/>
      <c r="U21" s="19"/>
      <c r="V21" s="19"/>
      <c r="W21" s="19"/>
    </row>
    <row r="22" spans="1:23" x14ac:dyDescent="0.35">
      <c r="A22" s="19"/>
      <c r="B22" s="19"/>
      <c r="C22" s="19"/>
      <c r="D22" s="19"/>
      <c r="E22" s="19"/>
      <c r="F22" s="19"/>
      <c r="G22" s="19"/>
      <c r="H22" s="19"/>
      <c r="I22" s="19"/>
      <c r="J22" s="19"/>
      <c r="K22" s="19"/>
      <c r="L22" s="19"/>
      <c r="M22" s="19"/>
      <c r="N22" s="19"/>
      <c r="O22" s="19"/>
      <c r="P22" s="19"/>
      <c r="Q22" s="19"/>
      <c r="R22" s="19"/>
      <c r="S22" s="19"/>
      <c r="T22" s="19"/>
      <c r="U22" s="19"/>
      <c r="V22" s="19"/>
      <c r="W22" s="19"/>
    </row>
    <row r="23" spans="1:23" x14ac:dyDescent="0.35">
      <c r="A23" s="19"/>
      <c r="B23" s="19"/>
      <c r="C23" s="19"/>
      <c r="D23" s="19"/>
      <c r="E23" s="19"/>
      <c r="F23" s="19"/>
      <c r="G23" s="19"/>
      <c r="H23" s="19"/>
      <c r="I23" s="19"/>
      <c r="J23" s="19"/>
      <c r="K23" s="19"/>
      <c r="L23" s="19"/>
      <c r="M23" s="19"/>
      <c r="N23" s="19"/>
      <c r="O23" s="19"/>
      <c r="P23" s="19"/>
      <c r="Q23" s="19"/>
      <c r="R23" s="19"/>
      <c r="S23" s="19"/>
      <c r="T23" s="19"/>
      <c r="U23" s="19"/>
      <c r="V23" s="19"/>
      <c r="W23" s="19"/>
    </row>
    <row r="24" spans="1:23" x14ac:dyDescent="0.35">
      <c r="A24" s="19"/>
      <c r="B24" s="19"/>
      <c r="C24" s="19"/>
      <c r="D24" s="19"/>
      <c r="E24" s="19"/>
      <c r="F24" s="19"/>
      <c r="G24" s="19"/>
      <c r="H24" s="19"/>
      <c r="I24" s="19"/>
      <c r="J24" s="19"/>
      <c r="K24" s="19"/>
      <c r="L24" s="19"/>
      <c r="M24" s="19"/>
      <c r="N24" s="19"/>
      <c r="O24" s="19"/>
      <c r="P24" s="19"/>
      <c r="Q24" s="19"/>
      <c r="R24" s="19"/>
      <c r="S24" s="19"/>
      <c r="T24" s="19"/>
      <c r="U24" s="19"/>
      <c r="V24" s="19"/>
      <c r="W24" s="19"/>
    </row>
    <row r="25" spans="1:23" x14ac:dyDescent="0.35">
      <c r="A25" s="19"/>
      <c r="B25" s="19"/>
      <c r="C25" s="19"/>
      <c r="D25" s="19"/>
      <c r="E25" s="19"/>
      <c r="F25" s="19"/>
      <c r="G25" s="19"/>
      <c r="H25" s="19"/>
      <c r="I25" s="19"/>
      <c r="J25" s="19"/>
      <c r="K25" s="19"/>
      <c r="L25" s="19"/>
      <c r="M25" s="19"/>
      <c r="N25" s="19"/>
      <c r="O25" s="19"/>
      <c r="P25" s="19"/>
      <c r="Q25" s="19"/>
      <c r="R25" s="19"/>
      <c r="S25" s="19"/>
      <c r="T25" s="19"/>
      <c r="U25" s="19"/>
      <c r="V25" s="19"/>
      <c r="W25" s="19"/>
    </row>
    <row r="26" spans="1:23" x14ac:dyDescent="0.35">
      <c r="A26" s="19"/>
      <c r="B26" s="19"/>
      <c r="C26" s="19"/>
      <c r="D26" s="19"/>
      <c r="E26" s="19"/>
      <c r="F26" s="19"/>
      <c r="G26" s="19"/>
      <c r="H26" s="19"/>
      <c r="I26" s="19"/>
      <c r="J26" s="19"/>
      <c r="K26" s="19"/>
      <c r="L26" s="19"/>
      <c r="M26" s="19"/>
      <c r="N26" s="19"/>
      <c r="O26" s="19"/>
      <c r="P26" s="19"/>
      <c r="Q26" s="19"/>
      <c r="R26" s="19"/>
      <c r="S26" s="19"/>
      <c r="T26" s="19"/>
      <c r="U26" s="19"/>
      <c r="V26" s="19"/>
      <c r="W26" s="19"/>
    </row>
    <row r="27" spans="1:23" x14ac:dyDescent="0.35">
      <c r="A27" s="19"/>
      <c r="B27" s="19"/>
      <c r="C27" s="19"/>
      <c r="D27" s="19"/>
      <c r="E27" s="19"/>
      <c r="F27" s="19"/>
      <c r="G27" s="19"/>
      <c r="H27" s="19"/>
      <c r="I27" s="19"/>
      <c r="J27" s="19"/>
      <c r="K27" s="19"/>
      <c r="L27" s="19"/>
      <c r="M27" s="19"/>
      <c r="N27" s="19"/>
      <c r="O27" s="19"/>
      <c r="P27" s="19"/>
      <c r="Q27" s="19"/>
      <c r="R27" s="19"/>
      <c r="S27" s="19"/>
      <c r="T27" s="19"/>
      <c r="U27" s="19"/>
      <c r="V27" s="19"/>
      <c r="W27" s="19"/>
    </row>
    <row r="28" spans="1:23" x14ac:dyDescent="0.35">
      <c r="A28" s="19"/>
      <c r="B28" s="19"/>
      <c r="C28" s="19"/>
      <c r="D28" s="19"/>
      <c r="E28" s="19"/>
      <c r="F28" s="19"/>
      <c r="G28" s="19"/>
      <c r="H28" s="19"/>
      <c r="I28" s="19"/>
      <c r="J28" s="19"/>
      <c r="K28" s="19"/>
      <c r="L28" s="19"/>
      <c r="M28" s="19"/>
      <c r="N28" s="19"/>
      <c r="O28" s="19"/>
      <c r="P28" s="19"/>
      <c r="Q28" s="19"/>
      <c r="R28" s="19"/>
      <c r="S28" s="19"/>
      <c r="T28" s="19"/>
      <c r="U28" s="19"/>
      <c r="V28" s="19"/>
      <c r="W28" s="19"/>
    </row>
    <row r="29" spans="1:23" x14ac:dyDescent="0.35">
      <c r="A29" s="19"/>
      <c r="B29" s="19"/>
      <c r="C29" s="19"/>
      <c r="D29" s="19"/>
      <c r="E29" s="19"/>
      <c r="F29" s="19"/>
      <c r="G29" s="19"/>
      <c r="H29" s="19"/>
      <c r="I29" s="19"/>
      <c r="J29" s="19"/>
      <c r="K29" s="19"/>
      <c r="L29" s="19"/>
      <c r="M29" s="19"/>
      <c r="N29" s="19"/>
      <c r="O29" s="19"/>
      <c r="P29" s="19"/>
      <c r="Q29" s="19"/>
      <c r="R29" s="19"/>
      <c r="S29" s="19"/>
      <c r="T29" s="19"/>
      <c r="U29" s="19"/>
      <c r="V29" s="19"/>
      <c r="W29" s="19"/>
    </row>
    <row r="30" spans="1:23" x14ac:dyDescent="0.35">
      <c r="A30" s="19"/>
      <c r="B30" s="19"/>
      <c r="C30" s="19"/>
      <c r="D30" s="19"/>
      <c r="E30" s="19"/>
      <c r="F30" s="19"/>
      <c r="G30" s="19"/>
      <c r="H30" s="19"/>
      <c r="I30" s="19"/>
      <c r="J30" s="19"/>
      <c r="K30" s="19"/>
      <c r="L30" s="19"/>
      <c r="M30" s="19"/>
      <c r="N30" s="19"/>
      <c r="O30" s="19"/>
      <c r="P30" s="19"/>
      <c r="Q30" s="19"/>
      <c r="R30" s="19"/>
      <c r="S30" s="19"/>
      <c r="T30" s="19"/>
      <c r="U30" s="19"/>
      <c r="V30" s="19"/>
      <c r="W30" s="19"/>
    </row>
    <row r="31" spans="1:23" x14ac:dyDescent="0.35">
      <c r="A31" s="19"/>
      <c r="B31" s="19"/>
      <c r="C31" s="19"/>
      <c r="D31" s="19"/>
      <c r="E31" s="19"/>
      <c r="F31" s="19"/>
      <c r="G31" s="19"/>
      <c r="H31" s="19"/>
      <c r="I31" s="19"/>
      <c r="J31" s="19"/>
      <c r="K31" s="19"/>
      <c r="L31" s="19"/>
      <c r="M31" s="19"/>
      <c r="N31" s="19"/>
      <c r="O31" s="19"/>
      <c r="P31" s="19"/>
      <c r="Q31" s="19"/>
      <c r="R31" s="19"/>
      <c r="S31" s="19"/>
      <c r="T31" s="19"/>
      <c r="U31" s="19"/>
      <c r="V31" s="19"/>
      <c r="W31" s="19"/>
    </row>
    <row r="32" spans="1:23" x14ac:dyDescent="0.35">
      <c r="A32" s="19"/>
      <c r="B32" s="19"/>
      <c r="C32" s="19"/>
      <c r="D32" s="19"/>
      <c r="E32" s="19"/>
      <c r="F32" s="19"/>
      <c r="G32" s="19"/>
      <c r="H32" s="19"/>
      <c r="I32" s="19"/>
      <c r="J32" s="19"/>
      <c r="K32" s="19"/>
      <c r="L32" s="19"/>
      <c r="M32" s="19"/>
      <c r="N32" s="19"/>
      <c r="O32" s="19"/>
      <c r="P32" s="19"/>
      <c r="Q32" s="19"/>
      <c r="R32" s="19"/>
      <c r="S32" s="19"/>
      <c r="T32" s="19"/>
      <c r="U32" s="19"/>
      <c r="V32" s="19"/>
      <c r="W32" s="19"/>
    </row>
    <row r="33" spans="1:23" x14ac:dyDescent="0.35">
      <c r="A33" s="19"/>
      <c r="B33" s="19"/>
      <c r="C33" s="19"/>
      <c r="D33" s="19"/>
      <c r="E33" s="19"/>
      <c r="F33" s="19"/>
      <c r="G33" s="19"/>
      <c r="H33" s="19"/>
      <c r="I33" s="19"/>
      <c r="J33" s="19"/>
      <c r="K33" s="19"/>
      <c r="L33" s="19"/>
      <c r="M33" s="19"/>
      <c r="N33" s="19"/>
      <c r="O33" s="19"/>
      <c r="P33" s="19"/>
      <c r="Q33" s="19"/>
      <c r="R33" s="19"/>
      <c r="S33" s="19"/>
      <c r="T33" s="19"/>
      <c r="U33" s="19"/>
      <c r="V33" s="19"/>
      <c r="W33" s="19"/>
    </row>
    <row r="34" spans="1:23" x14ac:dyDescent="0.35">
      <c r="A34" s="19"/>
      <c r="B34" s="19"/>
      <c r="C34" s="19"/>
      <c r="D34" s="19"/>
      <c r="E34" s="19"/>
      <c r="F34" s="19"/>
      <c r="G34" s="19"/>
      <c r="H34" s="19"/>
      <c r="I34" s="19"/>
      <c r="J34" s="19"/>
      <c r="K34" s="19"/>
      <c r="L34" s="19"/>
      <c r="M34" s="19"/>
      <c r="N34" s="19"/>
      <c r="O34" s="19"/>
      <c r="P34" s="19"/>
      <c r="Q34" s="19"/>
      <c r="R34" s="19"/>
      <c r="S34" s="19"/>
      <c r="T34" s="19"/>
      <c r="U34" s="19"/>
      <c r="V34" s="19"/>
      <c r="W34" s="19"/>
    </row>
    <row r="35" spans="1:23" x14ac:dyDescent="0.35">
      <c r="A35" s="19"/>
      <c r="B35" s="19"/>
      <c r="C35" s="19"/>
      <c r="D35" s="19"/>
      <c r="E35" s="19"/>
      <c r="F35" s="19"/>
      <c r="G35" s="19"/>
      <c r="H35" s="19"/>
      <c r="I35" s="19"/>
      <c r="J35" s="19"/>
      <c r="K35" s="19"/>
      <c r="L35" s="19"/>
      <c r="M35" s="19"/>
      <c r="N35" s="19"/>
      <c r="O35" s="19"/>
      <c r="P35" s="19"/>
      <c r="Q35" s="19"/>
      <c r="R35" s="19"/>
      <c r="S35" s="19"/>
      <c r="T35" s="19"/>
      <c r="U35" s="19"/>
      <c r="V35" s="19"/>
      <c r="W35" s="19"/>
    </row>
    <row r="36" spans="1:23" x14ac:dyDescent="0.35">
      <c r="A36" s="19"/>
      <c r="B36" s="19"/>
      <c r="C36" s="19"/>
      <c r="D36" s="19"/>
      <c r="E36" s="19"/>
      <c r="F36" s="19"/>
      <c r="G36" s="19"/>
      <c r="H36" s="19"/>
      <c r="I36" s="19"/>
      <c r="J36" s="19"/>
      <c r="K36" s="19"/>
      <c r="L36" s="19"/>
      <c r="M36" s="19"/>
      <c r="N36" s="19"/>
      <c r="O36" s="19"/>
      <c r="P36" s="19"/>
      <c r="Q36" s="19"/>
      <c r="R36" s="19"/>
      <c r="S36" s="19"/>
      <c r="T36" s="19"/>
      <c r="U36" s="19"/>
      <c r="V36" s="19"/>
      <c r="W36" s="19"/>
    </row>
    <row r="37" spans="1:23" x14ac:dyDescent="0.35">
      <c r="A37" s="19"/>
      <c r="B37" s="19"/>
      <c r="C37" s="19"/>
      <c r="D37" s="19"/>
      <c r="E37" s="19"/>
      <c r="F37" s="19"/>
      <c r="G37" s="19"/>
      <c r="H37" s="19"/>
      <c r="I37" s="19"/>
      <c r="J37" s="19"/>
      <c r="K37" s="19"/>
      <c r="L37" s="19"/>
      <c r="M37" s="19"/>
      <c r="N37" s="19"/>
      <c r="O37" s="19"/>
      <c r="P37" s="19"/>
      <c r="Q37" s="19"/>
      <c r="R37" s="19"/>
      <c r="S37" s="19"/>
      <c r="T37" s="19"/>
      <c r="U37" s="19"/>
      <c r="V37" s="19"/>
      <c r="W37" s="19"/>
    </row>
    <row r="38" spans="1:23" x14ac:dyDescent="0.35">
      <c r="A38" s="19"/>
      <c r="B38" s="19"/>
      <c r="C38" s="19"/>
      <c r="D38" s="19"/>
      <c r="E38" s="19"/>
      <c r="F38" s="19"/>
      <c r="G38" s="19"/>
      <c r="H38" s="19"/>
      <c r="I38" s="19"/>
      <c r="J38" s="19"/>
      <c r="K38" s="19"/>
      <c r="L38" s="19"/>
      <c r="M38" s="19"/>
      <c r="N38" s="19"/>
      <c r="O38" s="19"/>
      <c r="P38" s="19"/>
      <c r="Q38" s="19"/>
      <c r="R38" s="19"/>
      <c r="S38" s="19"/>
      <c r="T38" s="19"/>
      <c r="U38" s="19"/>
      <c r="V38" s="19"/>
      <c r="W38" s="19"/>
    </row>
    <row r="39" spans="1:23" x14ac:dyDescent="0.35">
      <c r="A39" s="19"/>
      <c r="B39" s="19"/>
      <c r="C39" s="19"/>
      <c r="D39" s="19"/>
      <c r="E39" s="19"/>
      <c r="F39" s="19"/>
      <c r="G39" s="19"/>
      <c r="H39" s="19"/>
      <c r="I39" s="19"/>
      <c r="J39" s="19"/>
      <c r="K39" s="19"/>
      <c r="L39" s="19"/>
      <c r="M39" s="19"/>
      <c r="N39" s="19"/>
      <c r="O39" s="19"/>
      <c r="P39" s="19"/>
      <c r="Q39" s="19"/>
      <c r="R39" s="19"/>
      <c r="S39" s="19"/>
      <c r="T39" s="19"/>
      <c r="U39" s="19"/>
      <c r="V39" s="19"/>
      <c r="W39" s="19"/>
    </row>
    <row r="40" spans="1:23" x14ac:dyDescent="0.35">
      <c r="A40" s="19"/>
      <c r="B40" s="19"/>
      <c r="C40" s="19"/>
      <c r="D40" s="19"/>
      <c r="E40" s="19"/>
      <c r="F40" s="19"/>
      <c r="G40" s="19"/>
      <c r="H40" s="19"/>
      <c r="I40" s="19"/>
      <c r="J40" s="19"/>
      <c r="K40" s="19"/>
      <c r="L40" s="19"/>
      <c r="M40" s="19"/>
      <c r="N40" s="19"/>
      <c r="O40" s="19"/>
      <c r="P40" s="19"/>
      <c r="Q40" s="19"/>
      <c r="R40" s="19"/>
      <c r="S40" s="19"/>
      <c r="T40" s="19"/>
      <c r="U40" s="19"/>
      <c r="V40" s="19"/>
      <c r="W40" s="19"/>
    </row>
    <row r="41" spans="1:23" x14ac:dyDescent="0.35">
      <c r="A41" s="19"/>
      <c r="B41" s="19"/>
      <c r="C41" s="19"/>
      <c r="D41" s="19"/>
      <c r="E41" s="19"/>
      <c r="F41" s="19"/>
      <c r="G41" s="19"/>
      <c r="H41" s="19"/>
      <c r="I41" s="19"/>
      <c r="J41" s="19"/>
      <c r="K41" s="19"/>
      <c r="L41" s="19"/>
      <c r="M41" s="19"/>
      <c r="N41" s="19"/>
      <c r="O41" s="19"/>
      <c r="P41" s="19"/>
      <c r="Q41" s="19"/>
      <c r="R41" s="19"/>
      <c r="S41" s="19"/>
      <c r="T41" s="19"/>
      <c r="U41" s="19"/>
      <c r="V41" s="19"/>
      <c r="W41" s="19"/>
    </row>
    <row r="42" spans="1:23" x14ac:dyDescent="0.35">
      <c r="A42" s="19"/>
      <c r="B42" s="19"/>
      <c r="C42" s="19"/>
      <c r="D42" s="19"/>
      <c r="E42" s="19"/>
      <c r="F42" s="19"/>
      <c r="G42" s="19"/>
      <c r="H42" s="19"/>
      <c r="I42" s="19"/>
      <c r="J42" s="19"/>
      <c r="K42" s="19"/>
      <c r="L42" s="19"/>
      <c r="M42" s="19"/>
      <c r="N42" s="19"/>
      <c r="O42" s="19"/>
      <c r="P42" s="19"/>
      <c r="Q42" s="19"/>
      <c r="R42" s="19"/>
      <c r="S42" s="19"/>
      <c r="T42" s="19"/>
      <c r="U42" s="19"/>
      <c r="V42" s="19"/>
      <c r="W42" s="19"/>
    </row>
    <row r="43" spans="1:23" x14ac:dyDescent="0.35">
      <c r="A43" s="19"/>
      <c r="B43" s="19"/>
      <c r="C43" s="19"/>
      <c r="D43" s="19"/>
      <c r="E43" s="19"/>
      <c r="F43" s="19"/>
      <c r="G43" s="19"/>
      <c r="H43" s="19"/>
      <c r="I43" s="19"/>
      <c r="J43" s="19"/>
      <c r="K43" s="19"/>
      <c r="L43" s="19"/>
      <c r="M43" s="19"/>
      <c r="N43" s="19"/>
      <c r="O43" s="19"/>
      <c r="P43" s="19"/>
      <c r="Q43" s="19"/>
      <c r="R43" s="19"/>
      <c r="S43" s="19"/>
      <c r="T43" s="19"/>
      <c r="U43" s="19"/>
      <c r="V43" s="19"/>
      <c r="W43" s="19"/>
    </row>
    <row r="47" spans="1:23" x14ac:dyDescent="0.35">
      <c r="O47" s="18"/>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D5E49F803E90804DA5EAFE42964077A9" ma:contentTypeVersion="10" ma:contentTypeDescription="Loo uus dokument" ma:contentTypeScope="" ma:versionID="052a1348e7fe0ab6d7d87c12e6cf0bc7">
  <xsd:schema xmlns:xsd="http://www.w3.org/2001/XMLSchema" xmlns:xs="http://www.w3.org/2001/XMLSchema" xmlns:p="http://schemas.microsoft.com/office/2006/metadata/properties" xmlns:ns3="032a1d37-3ebf-47b5-a9e8-9e14a5dd1576" targetNamespace="http://schemas.microsoft.com/office/2006/metadata/properties" ma:root="true" ma:fieldsID="83b8c863b5560f21a2866042e94e8d53" ns3:_="">
    <xsd:import namespace="032a1d37-3ebf-47b5-a9e8-9e14a5dd1576"/>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2a1d37-3ebf-47b5-a9e8-9e14a5dd15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ystemTags" ma:index="16" nillable="true" ma:displayName="MediaServiceSystemTags" ma:hidden="true" ma:internalName="MediaServiceSystemTags" ma:readOnly="true">
      <xsd:simpleType>
        <xsd:restriction base="dms:Note"/>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E09B400-A2CD-46FB-9263-7048D88943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2a1d37-3ebf-47b5-a9e8-9e14a5dd15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1C4DD5-CE82-48D9-9690-6849499B36AF}">
  <ds:schemaRefs>
    <ds:schemaRef ds:uri="http://schemas.microsoft.com/sharepoint/v3/contenttype/forms"/>
  </ds:schemaRefs>
</ds:datastoreItem>
</file>

<file path=customXml/itemProps3.xml><?xml version="1.0" encoding="utf-8"?>
<ds:datastoreItem xmlns:ds="http://schemas.openxmlformats.org/officeDocument/2006/customXml" ds:itemID="{1D420313-BDD7-430F-8271-67C96FA3FD75}">
  <ds:schemaRefs>
    <ds:schemaRef ds:uri="http://schemas.microsoft.com/office/2006/documentManagement/types"/>
    <ds:schemaRef ds:uri="http://purl.org/dc/dcmitype/"/>
    <ds:schemaRef ds:uri="http://schemas.openxmlformats.org/package/2006/metadata/core-properties"/>
    <ds:schemaRef ds:uri="http://purl.org/dc/terms/"/>
    <ds:schemaRef ds:uri="http://schemas.microsoft.com/office/infopath/2007/PartnerControls"/>
    <ds:schemaRef ds:uri="http://purl.org/dc/elements/1.1/"/>
    <ds:schemaRef ds:uri="032a1d37-3ebf-47b5-a9e8-9e14a5dd157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5</vt:i4>
      </vt:variant>
    </vt:vector>
  </HeadingPairs>
  <TitlesOfParts>
    <vt:vector size="5" baseType="lpstr">
      <vt:lpstr>EbA analysis</vt:lpstr>
      <vt:lpstr>Description of the Example</vt:lpstr>
      <vt:lpstr>H-K Combinations</vt:lpstr>
      <vt:lpstr>Stakeholders list</vt:lpstr>
      <vt:lpstr>EbA Framework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Anu</dc:creator>
  <cp:lastModifiedBy>Anu Piirisild</cp:lastModifiedBy>
  <dcterms:created xsi:type="dcterms:W3CDTF">2021-02-21T18:11:01Z</dcterms:created>
  <dcterms:modified xsi:type="dcterms:W3CDTF">2026-03-05T18:56:22Z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0x010100D5E49F803E90804DA5EAFE42964077A9</vt:lpwstr>
  </property>
</Properties>
</file>