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s-Laes\Desktop\Uni\Lõputöö\Intervjuud\Salvestused\Repositoorium\"/>
    </mc:Choice>
  </mc:AlternateContent>
  <bookViews>
    <workbookView xWindow="0" yWindow="0" windowWidth="28800" windowHeight="12435"/>
  </bookViews>
  <sheets>
    <sheet name="Metaandmed" sheetId="3" r:id="rId1"/>
    <sheet name="Register" sheetId="2" r:id="rId2"/>
    <sheet name="Valimi tegevusvaldkonnad" sheetId="4" r:id="rId3"/>
  </sheets>
  <definedNames>
    <definedName name="_GoBack" localSheetId="0">Metaandmed!#REF!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2" l="1"/>
  <c r="E59" i="2"/>
  <c r="G58" i="2"/>
  <c r="E58" i="2"/>
  <c r="G57" i="2"/>
  <c r="E57" i="2"/>
  <c r="G56" i="2"/>
  <c r="E56" i="2"/>
</calcChain>
</file>

<file path=xl/sharedStrings.xml><?xml version="1.0" encoding="utf-8"?>
<sst xmlns="http://schemas.openxmlformats.org/spreadsheetml/2006/main" count="240" uniqueCount="133">
  <si>
    <t>NUMBER</t>
  </si>
  <si>
    <t>KUUPÄEV</t>
  </si>
  <si>
    <t>ASUKOHT</t>
  </si>
  <si>
    <t>VANUS</t>
  </si>
  <si>
    <t>SUGU</t>
  </si>
  <si>
    <t>PIKKUS (min)</t>
  </si>
  <si>
    <t>SALVESTUS - FAILI NIMI</t>
  </si>
  <si>
    <t>TELLISKIVI</t>
  </si>
  <si>
    <t>N</t>
  </si>
  <si>
    <t>001_0701_N48_DR0000_0084.mp3</t>
  </si>
  <si>
    <t>MORE</t>
  </si>
  <si>
    <t>002_0801_N34_DR0000_0085.mp3</t>
  </si>
  <si>
    <t>003_0901_N43_DR0000_0086.mp3</t>
  </si>
  <si>
    <t>Müük</t>
  </si>
  <si>
    <t>004_1301_N44_DR0000_0087.mp3</t>
  </si>
  <si>
    <t>M</t>
  </si>
  <si>
    <t>Õpilane</t>
  </si>
  <si>
    <t>005_1501_M18_DR0000_0088.mp3</t>
  </si>
  <si>
    <t>KOHALIK</t>
  </si>
  <si>
    <t>006_1701_M42_DR0000_0089.mp3</t>
  </si>
  <si>
    <t>007_2201_M46_DR0000_0090.mp3</t>
  </si>
  <si>
    <t>Finants</t>
  </si>
  <si>
    <t>008_2401_M29_DR0000_0091.mp3</t>
  </si>
  <si>
    <t>009_2501_N42_DR0000_0092.mp3</t>
  </si>
  <si>
    <t>Teenused/juhtimine</t>
  </si>
  <si>
    <t>010_2901_N45_DR0000_0093.mp3</t>
  </si>
  <si>
    <t>Teadus</t>
  </si>
  <si>
    <t>011_2901_N52_DR0000_0094.mp3</t>
  </si>
  <si>
    <t>012_3001_N46_DR0000_0095.mp3</t>
  </si>
  <si>
    <t>Sisearhitektuur</t>
  </si>
  <si>
    <t>013_3101_N42_DR0000_0096.mp3</t>
  </si>
  <si>
    <t>IT</t>
  </si>
  <si>
    <t>014_3101_N34_DR0000_0097.mp3</t>
  </si>
  <si>
    <t>Keskkonnamajandus</t>
  </si>
  <si>
    <t>015_0102_M76_DR0000_0098.mp3</t>
  </si>
  <si>
    <t>Kirjandus, ajakirjandus</t>
  </si>
  <si>
    <t>016_0102_M57_DR0000_0099.mp3</t>
  </si>
  <si>
    <t>Tehnoloogia, start-up</t>
  </si>
  <si>
    <t>017_0302_N30_DR0000_0100.mp3</t>
  </si>
  <si>
    <t>Disain, inseneeria</t>
  </si>
  <si>
    <t>018_0402_N27_DR0000_0101.mp3</t>
  </si>
  <si>
    <t>Õigus</t>
  </si>
  <si>
    <t>019_0402_N51_DR0000_0102.mp3</t>
  </si>
  <si>
    <t>Uuskasutus (upcycling</t>
  </si>
  <si>
    <t>020_0502_N65_DR0000_0103.mp3</t>
  </si>
  <si>
    <t>021_0502_N55_DR0000_0104.mp3</t>
  </si>
  <si>
    <t>BOPP</t>
  </si>
  <si>
    <t>022_0702_M38_7feb2020_1100.mp3</t>
  </si>
  <si>
    <t>Aiandus</t>
  </si>
  <si>
    <t>023_0702_N27_7feb2020_1130.mp3</t>
  </si>
  <si>
    <t>TLÜ</t>
  </si>
  <si>
    <t>024_0702_N50_7feb2020_1315.mp3</t>
  </si>
  <si>
    <t>Ajakirjandus</t>
  </si>
  <si>
    <t>025_0902_N39_DR0000_0105.mp3</t>
  </si>
  <si>
    <t>Meedia, TV</t>
  </si>
  <si>
    <t>026_0902_M40_DR0000_0106.mp3</t>
  </si>
  <si>
    <t>Ehitus, projekteerimine</t>
  </si>
  <si>
    <t>027_1202_M45_DR0000_0107.mp3</t>
  </si>
  <si>
    <t>028_1302_M21_DR0000_0108.mp3</t>
  </si>
  <si>
    <t>Teater</t>
  </si>
  <si>
    <t>029_1302_N53_DR0000_0109.mp3</t>
  </si>
  <si>
    <t>Tudeng</t>
  </si>
  <si>
    <t>030_1502_M29_DR0000_0111.mp3</t>
  </si>
  <si>
    <t>031_1502_N29_DR0000_0112.mp3</t>
  </si>
  <si>
    <t>Pedagoogika (muuseum)</t>
  </si>
  <si>
    <t>032_1502_N32_DR0000_0113.mp3</t>
  </si>
  <si>
    <t>033_1602_N33_DR0000_0114.mp3</t>
  </si>
  <si>
    <t>Avalikud suhted</t>
  </si>
  <si>
    <t>034_1902_N28_DR0000_0115.mp3</t>
  </si>
  <si>
    <t>Turundus</t>
  </si>
  <si>
    <t>035_2502_N33_DR0000_0116.mp3</t>
  </si>
  <si>
    <t>Meelelahutus</t>
  </si>
  <si>
    <t>036_2502_M34_DR0000_0117.mp3</t>
  </si>
  <si>
    <t>FAEHL</t>
  </si>
  <si>
    <t>Filmindus</t>
  </si>
  <si>
    <t>037_2802_N42_DR0000_0118.mp3</t>
  </si>
  <si>
    <t>038_2902_N38_0119+TELF.mp3</t>
  </si>
  <si>
    <t>Autoh.nõun.; logistika</t>
  </si>
  <si>
    <t>039_1103_M38_DR0000_0120.mp3</t>
  </si>
  <si>
    <t>VIDEO</t>
  </si>
  <si>
    <t>Haridus, Arhitektuur</t>
  </si>
  <si>
    <t>040_2703_M58_DR0000_0121.mp3</t>
  </si>
  <si>
    <t>Sotsioloogia</t>
  </si>
  <si>
    <t>041_3003_N24_DR0000_0122.mp3</t>
  </si>
  <si>
    <t>Maastikuarhitektuur, planeeringud</t>
  </si>
  <si>
    <t>042_0304_N52_DR0000_0123.mp3</t>
  </si>
  <si>
    <t>Noorsootöö, sotsiaaltöö</t>
  </si>
  <si>
    <t>043_0704_N36_DR0000_0124.mp3</t>
  </si>
  <si>
    <t>Majandus, sotsioloogia</t>
  </si>
  <si>
    <t>044_2104_N71_DR0000_0125.mp3</t>
  </si>
  <si>
    <t>TELEFON</t>
  </si>
  <si>
    <t>Haridus (õpetaja), giid</t>
  </si>
  <si>
    <t>045_2104_N70_DR0000_0126.mp3</t>
  </si>
  <si>
    <t>Majandus</t>
  </si>
  <si>
    <t>046_0505_N77_DR0000_0127.mp3</t>
  </si>
  <si>
    <t>Biokeemikateadus, kultuur</t>
  </si>
  <si>
    <t>047_0705_N84_DR0000_0128.mp3</t>
  </si>
  <si>
    <t>Sotsiaalmajandus, ajakirjandus</t>
  </si>
  <si>
    <t>048_0805_M66_DR0000_0130.mp3</t>
  </si>
  <si>
    <t>Kultuur</t>
  </si>
  <si>
    <t>049_0805_N72_DR0000_0131.mp3</t>
  </si>
  <si>
    <t>050_0805_N82_DR0000_0132.mp3</t>
  </si>
  <si>
    <t>051_0905_N17_DR0000_0133.mp3</t>
  </si>
  <si>
    <t>052_0905_N68_DR0000_0134.mp3</t>
  </si>
  <si>
    <t>Masinaehitus</t>
  </si>
  <si>
    <t>053_1205_N81_DR0000_0135.mp3</t>
  </si>
  <si>
    <t>SUM</t>
  </si>
  <si>
    <t>AVG</t>
  </si>
  <si>
    <t>MIN</t>
  </si>
  <si>
    <t>MAX</t>
  </si>
  <si>
    <t>* intervjuude asukohad/olustikud:
BOPP - Bopp Kohvik, Komeedi 5
GOURMET - Gourmet Coffee Kadriorg, L. Koidula 13a
KOHALIK - Kohvik Kohalik, Koidu 82
MORE - Cafe More, Viru Keskus IV korrus (Rahva Raamat)
TELLISKIVI - Reval Cafe, Telliskivi 60a
TLÜ - Tallina Ülikool, Narva mnt 25
FAEHL - Faehlmanni kohvik, Fr. R. Faehlmanni 18
VIDEO - videkõne
TELEFON - telefoniintervjuu</t>
  </si>
  <si>
    <t>Ajakirjandus, meedia</t>
  </si>
  <si>
    <t>TEGEVUSVALDKOND (A-Z)</t>
  </si>
  <si>
    <t>ID</t>
  </si>
  <si>
    <t>Omadus</t>
  </si>
  <si>
    <t>Identifikaator</t>
  </si>
  <si>
    <t>Andmekogu looja</t>
  </si>
  <si>
    <t>Pealkiri</t>
  </si>
  <si>
    <t>Väljaandja</t>
  </si>
  <si>
    <t>University of Tartu</t>
  </si>
  <si>
    <t>Väljaandmise aasta</t>
  </si>
  <si>
    <t>Andmeallika tüüp</t>
  </si>
  <si>
    <t>Teema</t>
  </si>
  <si>
    <t>Seotud identifikaatorid</t>
  </si>
  <si>
    <t>Kirjeldus</t>
  </si>
  <si>
    <t>DOI</t>
  </si>
  <si>
    <t>Mats-Laes Nuter</t>
  </si>
  <si>
    <t>heli; intervjuude salvestused .mp3 formaadis helifailidena, moonutatud, anonümiseeritud; konfidentsiaalne informatsioon tsensuuritud.</t>
  </si>
  <si>
    <t>https://www.etera.ee/s/ieqqvcO2Yi</t>
  </si>
  <si>
    <t>Salvestiste kogupikkus 18 tundi ja 17 minutit. Salvestiste keskmine pikkus 21 minutit. Intervjuud on salvestatud avalikes kohtades ja/või videokõne/telefonikõne vahendusel. Salvestustel on taustamüra, kuid tekst on selgelt arusaadav.</t>
  </si>
  <si>
    <t xml:space="preserve">Linnaplaneerimine, kunst, skulptuur, monument, liikuvus, tervis, ühiskond,  avalik ja sotsiaalne ruum, kohaloome, kultuur, ajalugu
Eesti Teadusinfosüsteemi teadusvaldkondade ja -erialade klassifikaatorid:
1.10. Geograafia ja regionaaluuringud 
1.10. Geography and Regional Studies
1.11. Keskkonnapoliitika, keskkonnamajandus,
keskkonnaõigus
2.4. Kultuuriuuringud
2.11. Sotsiaalteadused
3.6. Rahvatervishoid
3.10. Keskkonna- ja töötervishoid
4.1. Arhitektuur ja tööstusdisain
(CERCS) Teadusvaldkondade ja -
erialade klassifikaatorid:
H312 Skulptuur ja arhitektuur
S215 Sotsiaalsed probleemid ja heaolu,
sotsiaalkindlustus
S240 Linna ja maa planeerimine
T240 Arhitektuur, sisekujundus
</t>
  </si>
  <si>
    <t>DataDOI</t>
  </si>
  <si>
    <t>magistritöö "Tallinna avaliku ruumi kunst linnakodaniku tajukaardil" kvalitatiivse ja kvantitatiivse uuringu osa andmestik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</si>
</sst>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55555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3" xfId="0" applyNumberFormat="1" applyBorder="1" applyAlignment="1">
      <alignment wrapText="1"/>
    </xf>
    <xf numFmtId="165" fontId="0" fillId="0" borderId="4" xfId="0" applyNumberFormat="1" applyBorder="1" applyAlignment="1">
      <alignment horizontal="left" wrapText="1" inden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21" fontId="0" fillId="0" borderId="4" xfId="0" applyNumberFormat="1" applyBorder="1" applyAlignment="1">
      <alignment horizontal="right" wrapText="1" indent="1"/>
    </xf>
    <xf numFmtId="0" fontId="0" fillId="0" borderId="4" xfId="0" applyBorder="1"/>
    <xf numFmtId="164" fontId="0" fillId="0" borderId="5" xfId="0" applyNumberFormat="1" applyBorder="1"/>
    <xf numFmtId="165" fontId="0" fillId="0" borderId="6" xfId="0" applyNumberFormat="1" applyBorder="1" applyAlignment="1">
      <alignment horizontal="left" wrapText="1" indent="1"/>
    </xf>
    <xf numFmtId="0" fontId="0" fillId="0" borderId="6" xfId="0" applyBorder="1"/>
    <xf numFmtId="0" fontId="0" fillId="0" borderId="6" xfId="0" applyBorder="1" applyAlignment="1">
      <alignment horizontal="center"/>
    </xf>
    <xf numFmtId="21" fontId="0" fillId="0" borderId="6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wrapText="1"/>
    </xf>
    <xf numFmtId="165" fontId="0" fillId="0" borderId="8" xfId="0" applyNumberFormat="1" applyBorder="1" applyAlignment="1">
      <alignment horizontal="left" wrapText="1" indent="1"/>
    </xf>
    <xf numFmtId="0" fontId="0" fillId="0" borderId="8" xfId="0" applyBorder="1"/>
    <xf numFmtId="0" fontId="0" fillId="0" borderId="8" xfId="0" applyBorder="1" applyAlignment="1">
      <alignment horizontal="center"/>
    </xf>
    <xf numFmtId="21" fontId="0" fillId="0" borderId="8" xfId="0" applyNumberFormat="1" applyBorder="1" applyAlignment="1">
      <alignment horizontal="right" wrapText="1" indent="1"/>
    </xf>
    <xf numFmtId="0" fontId="0" fillId="0" borderId="0" xfId="0" applyAlignment="1">
      <alignment horizontal="right" indent="1"/>
    </xf>
    <xf numFmtId="2" fontId="0" fillId="0" borderId="9" xfId="0" applyNumberFormat="1" applyBorder="1" applyAlignment="1">
      <alignment horizontal="center"/>
    </xf>
    <xf numFmtId="21" fontId="0" fillId="0" borderId="9" xfId="0" applyNumberFormat="1" applyBorder="1"/>
    <xf numFmtId="0" fontId="0" fillId="0" borderId="10" xfId="0" applyBorder="1" applyAlignment="1">
      <alignment horizontal="center"/>
    </xf>
    <xf numFmtId="21" fontId="0" fillId="0" borderId="11" xfId="0" applyNumberFormat="1" applyBorder="1"/>
    <xf numFmtId="0" fontId="0" fillId="0" borderId="12" xfId="0" applyBorder="1" applyAlignment="1">
      <alignment horizontal="center"/>
    </xf>
    <xf numFmtId="21" fontId="0" fillId="0" borderId="12" xfId="0" applyNumberFormat="1" applyBorder="1"/>
    <xf numFmtId="0" fontId="1" fillId="0" borderId="13" xfId="0" applyFont="1" applyBorder="1" applyAlignment="1">
      <alignment horizontal="center"/>
    </xf>
    <xf numFmtId="21" fontId="1" fillId="0" borderId="13" xfId="0" applyNumberFormat="1" applyFont="1" applyFill="1" applyBorder="1"/>
    <xf numFmtId="164" fontId="0" fillId="0" borderId="7" xfId="0" applyNumberFormat="1" applyBorder="1" applyAlignment="1">
      <alignment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tabSelected="1" topLeftCell="A3" workbookViewId="0">
      <selection activeCell="D13" sqref="D13"/>
    </sheetView>
  </sheetViews>
  <sheetFormatPr defaultRowHeight="15" x14ac:dyDescent="0.25"/>
  <cols>
    <col min="1" max="1" width="3" customWidth="1"/>
    <col min="3" max="3" width="17.85546875" bestFit="1" customWidth="1"/>
    <col min="4" max="4" width="50.28515625" customWidth="1"/>
  </cols>
  <sheetData>
    <row r="1" spans="2:4" ht="15.75" thickBot="1" x14ac:dyDescent="0.3"/>
    <row r="2" spans="2:4" ht="16.5" thickBot="1" x14ac:dyDescent="0.3">
      <c r="B2" s="30" t="s">
        <v>113</v>
      </c>
      <c r="C2" s="30" t="s">
        <v>114</v>
      </c>
      <c r="D2" s="30"/>
    </row>
    <row r="3" spans="2:4" ht="16.5" thickBot="1" x14ac:dyDescent="0.3">
      <c r="B3" s="30">
        <v>1</v>
      </c>
      <c r="C3" s="30" t="s">
        <v>115</v>
      </c>
      <c r="D3" s="30" t="s">
        <v>125</v>
      </c>
    </row>
    <row r="4" spans="2:4" ht="16.5" thickBot="1" x14ac:dyDescent="0.3">
      <c r="B4" s="30">
        <v>2</v>
      </c>
      <c r="C4" s="30" t="s">
        <v>116</v>
      </c>
      <c r="D4" s="30" t="s">
        <v>126</v>
      </c>
    </row>
    <row r="5" spans="2:4" ht="48" thickBot="1" x14ac:dyDescent="0.3">
      <c r="B5" s="30">
        <v>3</v>
      </c>
      <c r="C5" s="30" t="s">
        <v>117</v>
      </c>
      <c r="D5" s="30" t="s">
        <v>132</v>
      </c>
    </row>
    <row r="6" spans="2:4" ht="15.75" x14ac:dyDescent="0.25">
      <c r="B6" s="35">
        <v>4</v>
      </c>
      <c r="C6" s="35" t="s">
        <v>118</v>
      </c>
      <c r="D6" s="31" t="s">
        <v>119</v>
      </c>
    </row>
    <row r="7" spans="2:4" ht="15.75" x14ac:dyDescent="0.25">
      <c r="B7" s="36"/>
      <c r="C7" s="36"/>
      <c r="D7" s="32" t="s">
        <v>131</v>
      </c>
    </row>
    <row r="8" spans="2:4" ht="16.5" thickBot="1" x14ac:dyDescent="0.3">
      <c r="B8" s="37"/>
      <c r="C8" s="37"/>
      <c r="D8" s="33"/>
    </row>
    <row r="9" spans="2:4" ht="30.75" customHeight="1" thickBot="1" x14ac:dyDescent="0.3">
      <c r="B9" s="31">
        <v>5</v>
      </c>
      <c r="C9" s="31" t="s">
        <v>120</v>
      </c>
      <c r="D9" s="34">
        <v>2020</v>
      </c>
    </row>
    <row r="10" spans="2:4" ht="48" thickBot="1" x14ac:dyDescent="0.3">
      <c r="B10" s="31">
        <v>10</v>
      </c>
      <c r="C10" s="31" t="s">
        <v>121</v>
      </c>
      <c r="D10" s="31" t="s">
        <v>127</v>
      </c>
    </row>
    <row r="11" spans="2:4" ht="408.75" customHeight="1" thickBot="1" x14ac:dyDescent="0.3">
      <c r="B11" s="30">
        <v>6</v>
      </c>
      <c r="C11" s="30" t="s">
        <v>122</v>
      </c>
      <c r="D11" s="30" t="s">
        <v>130</v>
      </c>
    </row>
    <row r="12" spans="2:4" ht="32.25" thickBot="1" x14ac:dyDescent="0.3">
      <c r="B12" s="30">
        <v>12</v>
      </c>
      <c r="C12" s="30" t="s">
        <v>123</v>
      </c>
      <c r="D12" s="30" t="s">
        <v>128</v>
      </c>
    </row>
    <row r="13" spans="2:4" ht="79.5" thickBot="1" x14ac:dyDescent="0.3">
      <c r="B13" s="30">
        <v>17</v>
      </c>
      <c r="C13" s="30" t="s">
        <v>124</v>
      </c>
      <c r="D13" s="30" t="s">
        <v>129</v>
      </c>
    </row>
  </sheetData>
  <mergeCells count="2">
    <mergeCell ref="B6:B8"/>
    <mergeCell ref="C6:C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0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G56" sqref="G56"/>
    </sheetView>
  </sheetViews>
  <sheetFormatPr defaultRowHeight="15" x14ac:dyDescent="0.25"/>
  <cols>
    <col min="1" max="1" width="2.85546875" customWidth="1"/>
    <col min="2" max="2" width="8.7109375" bestFit="1" customWidth="1"/>
    <col min="3" max="3" width="12.7109375" customWidth="1"/>
    <col min="4" max="4" width="10.42578125" customWidth="1"/>
    <col min="5" max="5" width="9.140625" style="1"/>
    <col min="6" max="6" width="7.28515625" style="1" bestFit="1" customWidth="1"/>
    <col min="7" max="7" width="12.5703125" bestFit="1" customWidth="1"/>
    <col min="8" max="8" width="33.140625" bestFit="1" customWidth="1"/>
    <col min="9" max="9" width="9.85546875" bestFit="1" customWidth="1"/>
  </cols>
  <sheetData>
    <row r="2" spans="2:8" ht="25.5" customHeight="1" thickBot="1" x14ac:dyDescent="0.3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2:8" ht="15.75" thickTop="1" x14ac:dyDescent="0.25">
      <c r="B3" s="4">
        <v>1</v>
      </c>
      <c r="C3" s="5">
        <v>43837</v>
      </c>
      <c r="D3" s="6" t="s">
        <v>7</v>
      </c>
      <c r="E3" s="7">
        <v>48</v>
      </c>
      <c r="F3" s="7" t="s">
        <v>8</v>
      </c>
      <c r="G3" s="8">
        <v>1.2395833333333335E-2</v>
      </c>
      <c r="H3" s="9" t="s">
        <v>9</v>
      </c>
    </row>
    <row r="4" spans="2:8" x14ac:dyDescent="0.25">
      <c r="B4" s="10">
        <v>2</v>
      </c>
      <c r="C4" s="11">
        <v>43838</v>
      </c>
      <c r="D4" s="12" t="s">
        <v>10</v>
      </c>
      <c r="E4" s="13">
        <v>34</v>
      </c>
      <c r="F4" s="13" t="s">
        <v>8</v>
      </c>
      <c r="G4" s="14">
        <v>1.3217592592592593E-2</v>
      </c>
      <c r="H4" s="12" t="s">
        <v>11</v>
      </c>
    </row>
    <row r="5" spans="2:8" x14ac:dyDescent="0.25">
      <c r="B5" s="15">
        <v>3</v>
      </c>
      <c r="C5" s="11">
        <v>43839</v>
      </c>
      <c r="D5" s="12" t="s">
        <v>10</v>
      </c>
      <c r="E5" s="13">
        <v>43</v>
      </c>
      <c r="F5" s="13" t="s">
        <v>8</v>
      </c>
      <c r="G5" s="14">
        <v>1.3425925925925924E-2</v>
      </c>
      <c r="H5" s="12" t="s">
        <v>12</v>
      </c>
    </row>
    <row r="6" spans="2:8" x14ac:dyDescent="0.25">
      <c r="B6" s="10">
        <v>4</v>
      </c>
      <c r="C6" s="11">
        <v>43843</v>
      </c>
      <c r="D6" s="12" t="s">
        <v>7</v>
      </c>
      <c r="E6" s="13">
        <v>44</v>
      </c>
      <c r="F6" s="13" t="s">
        <v>8</v>
      </c>
      <c r="G6" s="14">
        <v>9.3634259259259261E-3</v>
      </c>
      <c r="H6" s="12" t="s">
        <v>14</v>
      </c>
    </row>
    <row r="7" spans="2:8" x14ac:dyDescent="0.25">
      <c r="B7" s="15">
        <v>5</v>
      </c>
      <c r="C7" s="11">
        <v>43845</v>
      </c>
      <c r="D7" s="12" t="s">
        <v>10</v>
      </c>
      <c r="E7" s="13">
        <v>18</v>
      </c>
      <c r="F7" s="13" t="s">
        <v>15</v>
      </c>
      <c r="G7" s="14">
        <v>1.3518518518518518E-2</v>
      </c>
      <c r="H7" s="12" t="s">
        <v>17</v>
      </c>
    </row>
    <row r="8" spans="2:8" x14ac:dyDescent="0.25">
      <c r="B8" s="10">
        <v>6</v>
      </c>
      <c r="C8" s="11">
        <v>43847</v>
      </c>
      <c r="D8" s="12" t="s">
        <v>18</v>
      </c>
      <c r="E8" s="13">
        <v>42</v>
      </c>
      <c r="F8" s="13" t="s">
        <v>15</v>
      </c>
      <c r="G8" s="14">
        <v>1.4293981481481482E-2</v>
      </c>
      <c r="H8" s="12" t="s">
        <v>19</v>
      </c>
    </row>
    <row r="9" spans="2:8" x14ac:dyDescent="0.25">
      <c r="B9" s="15">
        <v>7</v>
      </c>
      <c r="C9" s="11">
        <v>43852</v>
      </c>
      <c r="D9" s="12" t="s">
        <v>10</v>
      </c>
      <c r="E9" s="13">
        <v>46</v>
      </c>
      <c r="F9" s="13" t="s">
        <v>15</v>
      </c>
      <c r="G9" s="14">
        <v>2.0532407407407405E-2</v>
      </c>
      <c r="H9" s="12" t="s">
        <v>20</v>
      </c>
    </row>
    <row r="10" spans="2:8" x14ac:dyDescent="0.25">
      <c r="B10" s="10">
        <v>8</v>
      </c>
      <c r="C10" s="11">
        <v>43854</v>
      </c>
      <c r="D10" s="12" t="s">
        <v>18</v>
      </c>
      <c r="E10" s="13">
        <v>29</v>
      </c>
      <c r="F10" s="13" t="s">
        <v>15</v>
      </c>
      <c r="G10" s="14">
        <v>1.7615740740740741E-2</v>
      </c>
      <c r="H10" s="12" t="s">
        <v>22</v>
      </c>
    </row>
    <row r="11" spans="2:8" x14ac:dyDescent="0.25">
      <c r="B11" s="15">
        <v>9</v>
      </c>
      <c r="C11" s="11">
        <v>43855</v>
      </c>
      <c r="D11" s="12" t="s">
        <v>18</v>
      </c>
      <c r="E11" s="13">
        <v>42</v>
      </c>
      <c r="F11" s="13" t="s">
        <v>8</v>
      </c>
      <c r="G11" s="14">
        <v>1.3796296296296298E-2</v>
      </c>
      <c r="H11" s="12" t="s">
        <v>23</v>
      </c>
    </row>
    <row r="12" spans="2:8" x14ac:dyDescent="0.25">
      <c r="B12" s="10">
        <v>10</v>
      </c>
      <c r="C12" s="11">
        <v>43859</v>
      </c>
      <c r="D12" s="12" t="s">
        <v>10</v>
      </c>
      <c r="E12" s="13">
        <v>45</v>
      </c>
      <c r="F12" s="13" t="s">
        <v>8</v>
      </c>
      <c r="G12" s="14">
        <v>1.4351851851851852E-2</v>
      </c>
      <c r="H12" s="12" t="s">
        <v>25</v>
      </c>
    </row>
    <row r="13" spans="2:8" x14ac:dyDescent="0.25">
      <c r="B13" s="15">
        <v>11</v>
      </c>
      <c r="C13" s="11">
        <v>43859</v>
      </c>
      <c r="D13" s="12" t="s">
        <v>10</v>
      </c>
      <c r="E13" s="13">
        <v>52</v>
      </c>
      <c r="F13" s="13" t="s">
        <v>8</v>
      </c>
      <c r="G13" s="14">
        <v>1.3761574074074074E-2</v>
      </c>
      <c r="H13" s="12" t="s">
        <v>27</v>
      </c>
    </row>
    <row r="14" spans="2:8" x14ac:dyDescent="0.25">
      <c r="B14" s="10">
        <v>12</v>
      </c>
      <c r="C14" s="11">
        <v>43860</v>
      </c>
      <c r="D14" s="12" t="s">
        <v>10</v>
      </c>
      <c r="E14" s="13">
        <v>46</v>
      </c>
      <c r="F14" s="13" t="s">
        <v>8</v>
      </c>
      <c r="G14" s="14">
        <v>1.6134259259259261E-2</v>
      </c>
      <c r="H14" s="12" t="s">
        <v>28</v>
      </c>
    </row>
    <row r="15" spans="2:8" x14ac:dyDescent="0.25">
      <c r="B15" s="15">
        <v>13</v>
      </c>
      <c r="C15" s="11">
        <v>43861</v>
      </c>
      <c r="D15" s="12" t="s">
        <v>18</v>
      </c>
      <c r="E15" s="13">
        <v>42</v>
      </c>
      <c r="F15" s="13" t="s">
        <v>8</v>
      </c>
      <c r="G15" s="14">
        <v>1.4027777777777778E-2</v>
      </c>
      <c r="H15" s="12" t="s">
        <v>30</v>
      </c>
    </row>
    <row r="16" spans="2:8" x14ac:dyDescent="0.25">
      <c r="B16" s="10">
        <v>14</v>
      </c>
      <c r="C16" s="11">
        <v>43861</v>
      </c>
      <c r="D16" s="12" t="s">
        <v>18</v>
      </c>
      <c r="E16" s="13">
        <v>34</v>
      </c>
      <c r="F16" s="13" t="s">
        <v>8</v>
      </c>
      <c r="G16" s="14">
        <v>1.207175925925926E-2</v>
      </c>
      <c r="H16" s="12" t="s">
        <v>32</v>
      </c>
    </row>
    <row r="17" spans="2:8" x14ac:dyDescent="0.25">
      <c r="B17" s="15">
        <v>15</v>
      </c>
      <c r="C17" s="11">
        <v>43831</v>
      </c>
      <c r="D17" s="12" t="s">
        <v>18</v>
      </c>
      <c r="E17" s="13">
        <v>76</v>
      </c>
      <c r="F17" s="13" t="s">
        <v>15</v>
      </c>
      <c r="G17" s="14">
        <v>2.5601851851851851E-2</v>
      </c>
      <c r="H17" s="12" t="s">
        <v>34</v>
      </c>
    </row>
    <row r="18" spans="2:8" x14ac:dyDescent="0.25">
      <c r="B18" s="10">
        <v>16</v>
      </c>
      <c r="C18" s="11">
        <v>43831</v>
      </c>
      <c r="D18" s="12" t="s">
        <v>18</v>
      </c>
      <c r="E18" s="13">
        <v>57</v>
      </c>
      <c r="F18" s="13" t="s">
        <v>15</v>
      </c>
      <c r="G18" s="14">
        <v>2.327546296296296E-2</v>
      </c>
      <c r="H18" s="12" t="s">
        <v>36</v>
      </c>
    </row>
    <row r="19" spans="2:8" x14ac:dyDescent="0.25">
      <c r="B19" s="15">
        <v>17</v>
      </c>
      <c r="C19" s="11">
        <v>43864</v>
      </c>
      <c r="D19" s="12" t="s">
        <v>7</v>
      </c>
      <c r="E19" s="13">
        <v>30</v>
      </c>
      <c r="F19" s="13" t="s">
        <v>8</v>
      </c>
      <c r="G19" s="14">
        <v>1.3402777777777777E-2</v>
      </c>
      <c r="H19" s="12" t="s">
        <v>38</v>
      </c>
    </row>
    <row r="20" spans="2:8" x14ac:dyDescent="0.25">
      <c r="B20" s="10">
        <v>18</v>
      </c>
      <c r="C20" s="11">
        <v>43865</v>
      </c>
      <c r="D20" s="12" t="s">
        <v>7</v>
      </c>
      <c r="E20" s="13">
        <v>27</v>
      </c>
      <c r="F20" s="13" t="s">
        <v>8</v>
      </c>
      <c r="G20" s="14">
        <v>1.1273148148148148E-2</v>
      </c>
      <c r="H20" s="12" t="s">
        <v>40</v>
      </c>
    </row>
    <row r="21" spans="2:8" x14ac:dyDescent="0.25">
      <c r="B21" s="15">
        <v>19</v>
      </c>
      <c r="C21" s="11">
        <v>43865</v>
      </c>
      <c r="D21" s="12" t="s">
        <v>7</v>
      </c>
      <c r="E21" s="13">
        <v>51</v>
      </c>
      <c r="F21" s="13" t="s">
        <v>8</v>
      </c>
      <c r="G21" s="14">
        <v>1.1840277777777778E-2</v>
      </c>
      <c r="H21" s="12" t="s">
        <v>42</v>
      </c>
    </row>
    <row r="22" spans="2:8" x14ac:dyDescent="0.25">
      <c r="B22" s="10">
        <v>20</v>
      </c>
      <c r="C22" s="11">
        <v>43866</v>
      </c>
      <c r="D22" s="12" t="s">
        <v>10</v>
      </c>
      <c r="E22" s="13">
        <v>65</v>
      </c>
      <c r="F22" s="13" t="s">
        <v>8</v>
      </c>
      <c r="G22" s="14">
        <v>1.7280092592592593E-2</v>
      </c>
      <c r="H22" s="12" t="s">
        <v>44</v>
      </c>
    </row>
    <row r="23" spans="2:8" x14ac:dyDescent="0.25">
      <c r="B23" s="15">
        <v>21</v>
      </c>
      <c r="C23" s="11">
        <v>43866</v>
      </c>
      <c r="D23" s="12" t="s">
        <v>10</v>
      </c>
      <c r="E23" s="13">
        <v>55</v>
      </c>
      <c r="F23" s="13" t="s">
        <v>8</v>
      </c>
      <c r="G23" s="14">
        <v>1.2951388888888887E-2</v>
      </c>
      <c r="H23" s="12" t="s">
        <v>45</v>
      </c>
    </row>
    <row r="24" spans="2:8" x14ac:dyDescent="0.25">
      <c r="B24" s="10">
        <v>22</v>
      </c>
      <c r="C24" s="11">
        <v>43837</v>
      </c>
      <c r="D24" s="12" t="s">
        <v>46</v>
      </c>
      <c r="E24" s="13">
        <v>38</v>
      </c>
      <c r="F24" s="13" t="s">
        <v>15</v>
      </c>
      <c r="G24" s="14">
        <v>1.5416666666666667E-2</v>
      </c>
      <c r="H24" s="12" t="s">
        <v>47</v>
      </c>
    </row>
    <row r="25" spans="2:8" x14ac:dyDescent="0.25">
      <c r="B25" s="15">
        <v>23</v>
      </c>
      <c r="C25" s="11">
        <v>43837</v>
      </c>
      <c r="D25" s="12" t="s">
        <v>18</v>
      </c>
      <c r="E25" s="13">
        <v>27</v>
      </c>
      <c r="F25" s="13" t="s">
        <v>8</v>
      </c>
      <c r="G25" s="14">
        <v>1.283564814814815E-2</v>
      </c>
      <c r="H25" s="12" t="s">
        <v>49</v>
      </c>
    </row>
    <row r="26" spans="2:8" x14ac:dyDescent="0.25">
      <c r="B26" s="10">
        <v>24</v>
      </c>
      <c r="C26" s="11">
        <v>43837</v>
      </c>
      <c r="D26" s="12" t="s">
        <v>50</v>
      </c>
      <c r="E26" s="13">
        <v>50</v>
      </c>
      <c r="F26" s="13" t="s">
        <v>8</v>
      </c>
      <c r="G26" s="14">
        <v>2.0370370370370369E-2</v>
      </c>
      <c r="H26" s="12" t="s">
        <v>51</v>
      </c>
    </row>
    <row r="27" spans="2:8" x14ac:dyDescent="0.25">
      <c r="B27" s="15">
        <v>25</v>
      </c>
      <c r="C27" s="11">
        <v>43870</v>
      </c>
      <c r="D27" s="12" t="s">
        <v>18</v>
      </c>
      <c r="E27" s="13">
        <v>39</v>
      </c>
      <c r="F27" s="13" t="s">
        <v>8</v>
      </c>
      <c r="G27" s="14">
        <v>1.1412037037037038E-2</v>
      </c>
      <c r="H27" s="12" t="s">
        <v>53</v>
      </c>
    </row>
    <row r="28" spans="2:8" x14ac:dyDescent="0.25">
      <c r="B28" s="10">
        <v>26</v>
      </c>
      <c r="C28" s="11">
        <v>43870</v>
      </c>
      <c r="D28" s="12" t="s">
        <v>18</v>
      </c>
      <c r="E28" s="13">
        <v>40</v>
      </c>
      <c r="F28" s="13" t="s">
        <v>15</v>
      </c>
      <c r="G28" s="14">
        <v>1.3125E-2</v>
      </c>
      <c r="H28" s="12" t="s">
        <v>55</v>
      </c>
    </row>
    <row r="29" spans="2:8" x14ac:dyDescent="0.25">
      <c r="B29" s="15">
        <v>27</v>
      </c>
      <c r="C29" s="11">
        <v>43873</v>
      </c>
      <c r="D29" s="12" t="s">
        <v>10</v>
      </c>
      <c r="E29" s="13">
        <v>45</v>
      </c>
      <c r="F29" s="13" t="s">
        <v>15</v>
      </c>
      <c r="G29" s="14">
        <v>1.579861111111111E-2</v>
      </c>
      <c r="H29" s="12" t="s">
        <v>57</v>
      </c>
    </row>
    <row r="30" spans="2:8" x14ac:dyDescent="0.25">
      <c r="B30" s="10">
        <v>28</v>
      </c>
      <c r="C30" s="11">
        <v>43874</v>
      </c>
      <c r="D30" s="12" t="s">
        <v>10</v>
      </c>
      <c r="E30" s="13">
        <v>21</v>
      </c>
      <c r="F30" s="13" t="s">
        <v>15</v>
      </c>
      <c r="G30" s="14">
        <v>1.0972222222222223E-2</v>
      </c>
      <c r="H30" s="12" t="s">
        <v>58</v>
      </c>
    </row>
    <row r="31" spans="2:8" x14ac:dyDescent="0.25">
      <c r="B31" s="15">
        <v>29</v>
      </c>
      <c r="C31" s="11">
        <v>43874</v>
      </c>
      <c r="D31" s="12" t="s">
        <v>10</v>
      </c>
      <c r="E31" s="13">
        <v>53</v>
      </c>
      <c r="F31" s="13" t="s">
        <v>8</v>
      </c>
      <c r="G31" s="14">
        <v>2.0185185185185184E-2</v>
      </c>
      <c r="H31" s="12" t="s">
        <v>60</v>
      </c>
    </row>
    <row r="32" spans="2:8" x14ac:dyDescent="0.25">
      <c r="B32" s="10">
        <v>30</v>
      </c>
      <c r="C32" s="11">
        <v>43876</v>
      </c>
      <c r="D32" s="12" t="s">
        <v>18</v>
      </c>
      <c r="E32" s="13">
        <v>29</v>
      </c>
      <c r="F32" s="13" t="s">
        <v>15</v>
      </c>
      <c r="G32" s="14">
        <v>1.1180555555555556E-2</v>
      </c>
      <c r="H32" s="12" t="s">
        <v>62</v>
      </c>
    </row>
    <row r="33" spans="2:8" x14ac:dyDescent="0.25">
      <c r="B33" s="15">
        <v>31</v>
      </c>
      <c r="C33" s="11">
        <v>43876</v>
      </c>
      <c r="D33" s="12" t="s">
        <v>18</v>
      </c>
      <c r="E33" s="13">
        <v>29</v>
      </c>
      <c r="F33" s="13" t="s">
        <v>8</v>
      </c>
      <c r="G33" s="14">
        <v>1.2129629629629629E-2</v>
      </c>
      <c r="H33" s="12" t="s">
        <v>63</v>
      </c>
    </row>
    <row r="34" spans="2:8" x14ac:dyDescent="0.25">
      <c r="B34" s="10">
        <v>32</v>
      </c>
      <c r="C34" s="11">
        <v>43876</v>
      </c>
      <c r="D34" s="12" t="s">
        <v>18</v>
      </c>
      <c r="E34" s="13">
        <v>32</v>
      </c>
      <c r="F34" s="13" t="s">
        <v>8</v>
      </c>
      <c r="G34" s="14">
        <v>1.8796296296296297E-2</v>
      </c>
      <c r="H34" s="12" t="s">
        <v>65</v>
      </c>
    </row>
    <row r="35" spans="2:8" x14ac:dyDescent="0.25">
      <c r="B35" s="15">
        <v>33</v>
      </c>
      <c r="C35" s="11">
        <v>43877</v>
      </c>
      <c r="D35" s="12" t="s">
        <v>18</v>
      </c>
      <c r="E35" s="13">
        <v>33</v>
      </c>
      <c r="F35" s="13" t="s">
        <v>8</v>
      </c>
      <c r="G35" s="14">
        <v>1.1747685185185186E-2</v>
      </c>
      <c r="H35" s="12" t="s">
        <v>66</v>
      </c>
    </row>
    <row r="36" spans="2:8" x14ac:dyDescent="0.25">
      <c r="B36" s="10">
        <v>34</v>
      </c>
      <c r="C36" s="11">
        <v>43880</v>
      </c>
      <c r="D36" s="12" t="s">
        <v>10</v>
      </c>
      <c r="E36" s="13">
        <v>28</v>
      </c>
      <c r="F36" s="13" t="s">
        <v>8</v>
      </c>
      <c r="G36" s="14">
        <v>1.5405092592592593E-2</v>
      </c>
      <c r="H36" s="12" t="s">
        <v>68</v>
      </c>
    </row>
    <row r="37" spans="2:8" x14ac:dyDescent="0.25">
      <c r="B37" s="15">
        <v>35</v>
      </c>
      <c r="C37" s="11">
        <v>43886</v>
      </c>
      <c r="D37" s="12" t="s">
        <v>7</v>
      </c>
      <c r="E37" s="13">
        <v>33</v>
      </c>
      <c r="F37" s="13" t="s">
        <v>8</v>
      </c>
      <c r="G37" s="14">
        <v>1.2662037037037039E-2</v>
      </c>
      <c r="H37" s="12" t="s">
        <v>70</v>
      </c>
    </row>
    <row r="38" spans="2:8" x14ac:dyDescent="0.25">
      <c r="B38" s="10">
        <v>36</v>
      </c>
      <c r="C38" s="11">
        <v>43886</v>
      </c>
      <c r="D38" s="12" t="s">
        <v>7</v>
      </c>
      <c r="E38" s="13">
        <v>34</v>
      </c>
      <c r="F38" s="13" t="s">
        <v>15</v>
      </c>
      <c r="G38" s="14">
        <v>1.4756944444444446E-2</v>
      </c>
      <c r="H38" s="12" t="s">
        <v>72</v>
      </c>
    </row>
    <row r="39" spans="2:8" x14ac:dyDescent="0.25">
      <c r="B39" s="15">
        <v>37</v>
      </c>
      <c r="C39" s="11">
        <v>43889</v>
      </c>
      <c r="D39" s="12" t="s">
        <v>73</v>
      </c>
      <c r="E39" s="13">
        <v>42</v>
      </c>
      <c r="F39" s="13" t="s">
        <v>8</v>
      </c>
      <c r="G39" s="14">
        <v>1.638888888888889E-2</v>
      </c>
      <c r="H39" s="12" t="s">
        <v>75</v>
      </c>
    </row>
    <row r="40" spans="2:8" x14ac:dyDescent="0.25">
      <c r="B40" s="10">
        <v>38</v>
      </c>
      <c r="C40" s="11">
        <v>43890</v>
      </c>
      <c r="D40" s="12" t="s">
        <v>50</v>
      </c>
      <c r="E40" s="13">
        <v>38</v>
      </c>
      <c r="F40" s="13" t="s">
        <v>8</v>
      </c>
      <c r="G40" s="14">
        <v>1.1979166666666666E-2</v>
      </c>
      <c r="H40" s="12" t="s">
        <v>76</v>
      </c>
    </row>
    <row r="41" spans="2:8" x14ac:dyDescent="0.25">
      <c r="B41" s="15">
        <v>39</v>
      </c>
      <c r="C41" s="11">
        <v>43901</v>
      </c>
      <c r="D41" s="12" t="s">
        <v>10</v>
      </c>
      <c r="E41" s="13">
        <v>38</v>
      </c>
      <c r="F41" s="13" t="s">
        <v>15</v>
      </c>
      <c r="G41" s="14">
        <v>1.7118055555555556E-2</v>
      </c>
      <c r="H41" s="12" t="s">
        <v>78</v>
      </c>
    </row>
    <row r="42" spans="2:8" x14ac:dyDescent="0.25">
      <c r="B42" s="10">
        <v>40</v>
      </c>
      <c r="C42" s="11">
        <v>43917</v>
      </c>
      <c r="D42" s="12" t="s">
        <v>79</v>
      </c>
      <c r="E42" s="13">
        <v>58</v>
      </c>
      <c r="F42" s="13" t="s">
        <v>15</v>
      </c>
      <c r="G42" s="14">
        <v>2.1979166666666664E-2</v>
      </c>
      <c r="H42" s="12" t="s">
        <v>81</v>
      </c>
    </row>
    <row r="43" spans="2:8" x14ac:dyDescent="0.25">
      <c r="B43" s="15">
        <v>41</v>
      </c>
      <c r="C43" s="11">
        <v>43920</v>
      </c>
      <c r="D43" s="12" t="s">
        <v>79</v>
      </c>
      <c r="E43" s="13">
        <v>24</v>
      </c>
      <c r="F43" s="13" t="s">
        <v>8</v>
      </c>
      <c r="G43" s="14">
        <v>1.4386574074074072E-2</v>
      </c>
      <c r="H43" s="12" t="s">
        <v>83</v>
      </c>
    </row>
    <row r="44" spans="2:8" x14ac:dyDescent="0.25">
      <c r="B44" s="10">
        <v>42</v>
      </c>
      <c r="C44" s="11">
        <v>43924</v>
      </c>
      <c r="D44" s="12" t="s">
        <v>79</v>
      </c>
      <c r="E44" s="13">
        <v>52</v>
      </c>
      <c r="F44" s="13" t="s">
        <v>8</v>
      </c>
      <c r="G44" s="14">
        <v>1.4247685185185184E-2</v>
      </c>
      <c r="H44" s="12" t="s">
        <v>85</v>
      </c>
    </row>
    <row r="45" spans="2:8" x14ac:dyDescent="0.25">
      <c r="B45" s="15">
        <v>43</v>
      </c>
      <c r="C45" s="11">
        <v>43928</v>
      </c>
      <c r="D45" s="12" t="s">
        <v>79</v>
      </c>
      <c r="E45" s="13">
        <v>36</v>
      </c>
      <c r="F45" s="13" t="s">
        <v>8</v>
      </c>
      <c r="G45" s="14">
        <v>1.2881944444444446E-2</v>
      </c>
      <c r="H45" s="12" t="s">
        <v>87</v>
      </c>
    </row>
    <row r="46" spans="2:8" x14ac:dyDescent="0.25">
      <c r="B46" s="10">
        <v>44</v>
      </c>
      <c r="C46" s="11">
        <v>43942</v>
      </c>
      <c r="D46" s="12" t="s">
        <v>79</v>
      </c>
      <c r="E46" s="13">
        <v>71</v>
      </c>
      <c r="F46" s="13" t="s">
        <v>8</v>
      </c>
      <c r="G46" s="14">
        <v>1.7731481481481483E-2</v>
      </c>
      <c r="H46" s="12" t="s">
        <v>89</v>
      </c>
    </row>
    <row r="47" spans="2:8" x14ac:dyDescent="0.25">
      <c r="B47" s="15">
        <v>45</v>
      </c>
      <c r="C47" s="11">
        <v>43942</v>
      </c>
      <c r="D47" s="12" t="s">
        <v>90</v>
      </c>
      <c r="E47" s="13">
        <v>70</v>
      </c>
      <c r="F47" s="13" t="s">
        <v>8</v>
      </c>
      <c r="G47" s="14">
        <v>1.4016203703703704E-2</v>
      </c>
      <c r="H47" s="12" t="s">
        <v>92</v>
      </c>
    </row>
    <row r="48" spans="2:8" x14ac:dyDescent="0.25">
      <c r="B48" s="10">
        <v>46</v>
      </c>
      <c r="C48" s="11">
        <v>43956</v>
      </c>
      <c r="D48" s="12" t="s">
        <v>90</v>
      </c>
      <c r="E48" s="13">
        <v>77</v>
      </c>
      <c r="F48" s="13" t="s">
        <v>8</v>
      </c>
      <c r="G48" s="14">
        <v>1.3379629629629628E-2</v>
      </c>
      <c r="H48" s="12" t="s">
        <v>94</v>
      </c>
    </row>
    <row r="49" spans="2:8" x14ac:dyDescent="0.25">
      <c r="B49" s="15">
        <v>47</v>
      </c>
      <c r="C49" s="11">
        <v>43958</v>
      </c>
      <c r="D49" s="12" t="s">
        <v>90</v>
      </c>
      <c r="E49" s="13">
        <v>84</v>
      </c>
      <c r="F49" s="13" t="s">
        <v>8</v>
      </c>
      <c r="G49" s="14">
        <v>9.9537037037037042E-3</v>
      </c>
      <c r="H49" s="12" t="s">
        <v>96</v>
      </c>
    </row>
    <row r="50" spans="2:8" x14ac:dyDescent="0.25">
      <c r="B50" s="10">
        <v>48</v>
      </c>
      <c r="C50" s="11">
        <v>43959</v>
      </c>
      <c r="D50" s="12" t="s">
        <v>79</v>
      </c>
      <c r="E50" s="13">
        <v>66</v>
      </c>
      <c r="F50" s="13" t="s">
        <v>15</v>
      </c>
      <c r="G50" s="14">
        <v>1.2129629629629629E-2</v>
      </c>
      <c r="H50" s="12" t="s">
        <v>98</v>
      </c>
    </row>
    <row r="51" spans="2:8" x14ac:dyDescent="0.25">
      <c r="B51" s="15">
        <v>49</v>
      </c>
      <c r="C51" s="11">
        <v>43959</v>
      </c>
      <c r="D51" s="12" t="s">
        <v>90</v>
      </c>
      <c r="E51" s="13">
        <v>72</v>
      </c>
      <c r="F51" s="13" t="s">
        <v>8</v>
      </c>
      <c r="G51" s="14">
        <v>1.2395833333333335E-2</v>
      </c>
      <c r="H51" s="12" t="s">
        <v>100</v>
      </c>
    </row>
    <row r="52" spans="2:8" x14ac:dyDescent="0.25">
      <c r="B52" s="10">
        <v>50</v>
      </c>
      <c r="C52" s="11">
        <v>43959</v>
      </c>
      <c r="D52" s="12" t="s">
        <v>90</v>
      </c>
      <c r="E52" s="13">
        <v>82</v>
      </c>
      <c r="F52" s="13" t="s">
        <v>8</v>
      </c>
      <c r="G52" s="14">
        <v>1.758101851851852E-2</v>
      </c>
      <c r="H52" s="12" t="s">
        <v>101</v>
      </c>
    </row>
    <row r="53" spans="2:8" x14ac:dyDescent="0.25">
      <c r="B53" s="15">
        <v>51</v>
      </c>
      <c r="C53" s="11">
        <v>43960</v>
      </c>
      <c r="D53" s="12" t="s">
        <v>79</v>
      </c>
      <c r="E53" s="13">
        <v>17</v>
      </c>
      <c r="F53" s="13" t="s">
        <v>8</v>
      </c>
      <c r="G53" s="14">
        <v>1.050925925925926E-2</v>
      </c>
      <c r="H53" s="12" t="s">
        <v>102</v>
      </c>
    </row>
    <row r="54" spans="2:8" x14ac:dyDescent="0.25">
      <c r="B54" s="10">
        <v>52</v>
      </c>
      <c r="C54" s="11">
        <v>43960</v>
      </c>
      <c r="D54" s="12" t="s">
        <v>90</v>
      </c>
      <c r="E54" s="13">
        <v>68</v>
      </c>
      <c r="F54" s="13" t="s">
        <v>8</v>
      </c>
      <c r="G54" s="14">
        <v>1.4236111111111111E-2</v>
      </c>
      <c r="H54" s="12" t="s">
        <v>103</v>
      </c>
    </row>
    <row r="55" spans="2:8" ht="15.75" thickBot="1" x14ac:dyDescent="0.3">
      <c r="B55" s="29">
        <v>53</v>
      </c>
      <c r="C55" s="16">
        <v>43963</v>
      </c>
      <c r="D55" s="17" t="s">
        <v>79</v>
      </c>
      <c r="E55" s="18">
        <v>81</v>
      </c>
      <c r="F55" s="18" t="s">
        <v>8</v>
      </c>
      <c r="G55" s="19"/>
      <c r="H55" s="17" t="s">
        <v>105</v>
      </c>
    </row>
    <row r="56" spans="2:8" ht="15.75" thickBot="1" x14ac:dyDescent="0.3">
      <c r="D56" s="20" t="s">
        <v>106</v>
      </c>
      <c r="E56" s="27">
        <f>SUM(E3:E55)</f>
        <v>2433</v>
      </c>
      <c r="F56" s="1" t="s">
        <v>106</v>
      </c>
      <c r="G56" s="28">
        <f>SUM(G3:G55)</f>
        <v>0.76184027777777796</v>
      </c>
    </row>
    <row r="57" spans="2:8" ht="15.75" thickBot="1" x14ac:dyDescent="0.3">
      <c r="D57" s="20" t="s">
        <v>107</v>
      </c>
      <c r="E57" s="21">
        <f>AVERAGE(E3:E55)</f>
        <v>45.905660377358494</v>
      </c>
      <c r="F57" s="1" t="s">
        <v>107</v>
      </c>
      <c r="G57" s="22">
        <f>AVERAGE(G3:G55)</f>
        <v>1.4650774572649575E-2</v>
      </c>
    </row>
    <row r="58" spans="2:8" x14ac:dyDescent="0.25">
      <c r="D58" s="20" t="s">
        <v>108</v>
      </c>
      <c r="E58" s="23">
        <f>MIN(E3:E55)</f>
        <v>17</v>
      </c>
      <c r="F58" s="1" t="s">
        <v>108</v>
      </c>
      <c r="G58" s="24">
        <f>MIN(G3:G55)</f>
        <v>9.3634259259259261E-3</v>
      </c>
    </row>
    <row r="59" spans="2:8" x14ac:dyDescent="0.25">
      <c r="D59" s="20" t="s">
        <v>109</v>
      </c>
      <c r="E59" s="25">
        <f>MAX(E3:E55)</f>
        <v>84</v>
      </c>
      <c r="F59" s="1" t="s">
        <v>109</v>
      </c>
      <c r="G59" s="26">
        <f>MAX(G3:G55)</f>
        <v>2.5601851851851851E-2</v>
      </c>
    </row>
    <row r="60" spans="2:8" ht="152.25" customHeight="1" x14ac:dyDescent="0.25">
      <c r="B60" s="38" t="s">
        <v>110</v>
      </c>
      <c r="C60" s="38"/>
      <c r="D60" s="38"/>
      <c r="E60" s="38"/>
      <c r="F60" s="38"/>
      <c r="G60" s="38"/>
      <c r="H60" s="38"/>
    </row>
  </sheetData>
  <mergeCells count="1">
    <mergeCell ref="B60:H60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6"/>
  <sheetViews>
    <sheetView topLeftCell="A13" workbookViewId="0">
      <selection activeCell="D9" sqref="D9"/>
    </sheetView>
  </sheetViews>
  <sheetFormatPr defaultRowHeight="15" x14ac:dyDescent="0.25"/>
  <cols>
    <col min="2" max="2" width="32.5703125" customWidth="1"/>
  </cols>
  <sheetData>
    <row r="2" spans="2:2" ht="15.75" thickBot="1" x14ac:dyDescent="0.3">
      <c r="B2" s="3" t="s">
        <v>112</v>
      </c>
    </row>
    <row r="3" spans="2:2" ht="15.75" thickTop="1" x14ac:dyDescent="0.25">
      <c r="B3" s="12" t="s">
        <v>48</v>
      </c>
    </row>
    <row r="4" spans="2:2" x14ac:dyDescent="0.25">
      <c r="B4" s="12" t="s">
        <v>111</v>
      </c>
    </row>
    <row r="5" spans="2:2" x14ac:dyDescent="0.25">
      <c r="B5" s="12" t="s">
        <v>52</v>
      </c>
    </row>
    <row r="6" spans="2:2" x14ac:dyDescent="0.25">
      <c r="B6" s="12" t="s">
        <v>77</v>
      </c>
    </row>
    <row r="7" spans="2:2" x14ac:dyDescent="0.25">
      <c r="B7" s="12" t="s">
        <v>67</v>
      </c>
    </row>
    <row r="8" spans="2:2" x14ac:dyDescent="0.25">
      <c r="B8" s="12" t="s">
        <v>95</v>
      </c>
    </row>
    <row r="9" spans="2:2" x14ac:dyDescent="0.25">
      <c r="B9" s="12" t="s">
        <v>39</v>
      </c>
    </row>
    <row r="10" spans="2:2" x14ac:dyDescent="0.25">
      <c r="B10" s="12" t="s">
        <v>56</v>
      </c>
    </row>
    <row r="11" spans="2:2" x14ac:dyDescent="0.25">
      <c r="B11" s="12" t="s">
        <v>74</v>
      </c>
    </row>
    <row r="12" spans="2:2" x14ac:dyDescent="0.25">
      <c r="B12" s="12" t="s">
        <v>21</v>
      </c>
    </row>
    <row r="13" spans="2:2" x14ac:dyDescent="0.25">
      <c r="B13" s="12" t="s">
        <v>91</v>
      </c>
    </row>
    <row r="14" spans="2:2" x14ac:dyDescent="0.25">
      <c r="B14" s="12" t="s">
        <v>80</v>
      </c>
    </row>
    <row r="15" spans="2:2" x14ac:dyDescent="0.25">
      <c r="B15" s="12" t="s">
        <v>31</v>
      </c>
    </row>
    <row r="16" spans="2:2" x14ac:dyDescent="0.25">
      <c r="B16" s="12" t="s">
        <v>31</v>
      </c>
    </row>
    <row r="17" spans="2:2" x14ac:dyDescent="0.25">
      <c r="B17" s="12" t="s">
        <v>31</v>
      </c>
    </row>
    <row r="18" spans="2:2" x14ac:dyDescent="0.25">
      <c r="B18" s="12" t="s">
        <v>33</v>
      </c>
    </row>
    <row r="19" spans="2:2" x14ac:dyDescent="0.25">
      <c r="B19" s="12" t="s">
        <v>35</v>
      </c>
    </row>
    <row r="20" spans="2:2" x14ac:dyDescent="0.25">
      <c r="B20" s="12" t="s">
        <v>99</v>
      </c>
    </row>
    <row r="21" spans="2:2" x14ac:dyDescent="0.25">
      <c r="B21" s="12" t="s">
        <v>84</v>
      </c>
    </row>
    <row r="22" spans="2:2" x14ac:dyDescent="0.25">
      <c r="B22" s="12" t="s">
        <v>93</v>
      </c>
    </row>
    <row r="23" spans="2:2" x14ac:dyDescent="0.25">
      <c r="B23" s="12" t="s">
        <v>88</v>
      </c>
    </row>
    <row r="24" spans="2:2" x14ac:dyDescent="0.25">
      <c r="B24" s="12" t="s">
        <v>104</v>
      </c>
    </row>
    <row r="25" spans="2:2" x14ac:dyDescent="0.25">
      <c r="B25" s="12" t="s">
        <v>54</v>
      </c>
    </row>
    <row r="26" spans="2:2" x14ac:dyDescent="0.25">
      <c r="B26" s="12" t="s">
        <v>71</v>
      </c>
    </row>
    <row r="27" spans="2:2" x14ac:dyDescent="0.25">
      <c r="B27" s="12" t="s">
        <v>13</v>
      </c>
    </row>
    <row r="28" spans="2:2" x14ac:dyDescent="0.25">
      <c r="B28" s="12" t="s">
        <v>86</v>
      </c>
    </row>
    <row r="29" spans="2:2" x14ac:dyDescent="0.25">
      <c r="B29" s="12" t="s">
        <v>41</v>
      </c>
    </row>
    <row r="30" spans="2:2" x14ac:dyDescent="0.25">
      <c r="B30" s="12" t="s">
        <v>16</v>
      </c>
    </row>
    <row r="31" spans="2:2" x14ac:dyDescent="0.25">
      <c r="B31" s="12" t="s">
        <v>16</v>
      </c>
    </row>
    <row r="32" spans="2:2" x14ac:dyDescent="0.25">
      <c r="B32" s="12" t="s">
        <v>64</v>
      </c>
    </row>
    <row r="33" spans="2:2" x14ac:dyDescent="0.25">
      <c r="B33" s="12" t="s">
        <v>29</v>
      </c>
    </row>
    <row r="34" spans="2:2" x14ac:dyDescent="0.25">
      <c r="B34" s="12" t="s">
        <v>97</v>
      </c>
    </row>
    <row r="35" spans="2:2" x14ac:dyDescent="0.25">
      <c r="B35" s="12" t="s">
        <v>82</v>
      </c>
    </row>
    <row r="36" spans="2:2" x14ac:dyDescent="0.25">
      <c r="B36" s="12" t="s">
        <v>82</v>
      </c>
    </row>
    <row r="37" spans="2:2" x14ac:dyDescent="0.25">
      <c r="B37" s="12" t="s">
        <v>26</v>
      </c>
    </row>
    <row r="38" spans="2:2" x14ac:dyDescent="0.25">
      <c r="B38" s="12" t="s">
        <v>26</v>
      </c>
    </row>
    <row r="39" spans="2:2" x14ac:dyDescent="0.25">
      <c r="B39" s="12" t="s">
        <v>59</v>
      </c>
    </row>
    <row r="40" spans="2:2" x14ac:dyDescent="0.25">
      <c r="B40" s="12" t="s">
        <v>59</v>
      </c>
    </row>
    <row r="41" spans="2:2" x14ac:dyDescent="0.25">
      <c r="B41" s="12" t="s">
        <v>24</v>
      </c>
    </row>
    <row r="42" spans="2:2" x14ac:dyDescent="0.25">
      <c r="B42" s="12" t="s">
        <v>37</v>
      </c>
    </row>
    <row r="43" spans="2:2" x14ac:dyDescent="0.25">
      <c r="B43" s="12" t="s">
        <v>61</v>
      </c>
    </row>
    <row r="44" spans="2:2" x14ac:dyDescent="0.25">
      <c r="B44" s="12" t="s">
        <v>69</v>
      </c>
    </row>
    <row r="45" spans="2:2" x14ac:dyDescent="0.25">
      <c r="B45" s="12" t="s">
        <v>69</v>
      </c>
    </row>
    <row r="46" spans="2:2" x14ac:dyDescent="0.25">
      <c r="B46" s="12" t="s">
        <v>43</v>
      </c>
    </row>
  </sheetData>
  <sortState ref="B3:D46">
    <sortCondition ref="B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Metaandmed</vt:lpstr>
      <vt:lpstr>Register</vt:lpstr>
      <vt:lpstr>Valimi tegevusvaldkonnad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Witchcraft PC</dc:creator>
  <cp:lastModifiedBy>Witchcraft PC</cp:lastModifiedBy>
  <dcterms:created xsi:type="dcterms:W3CDTF">2020-10-11T10:22:16Z</dcterms:created>
  <dcterms:modified xsi:type="dcterms:W3CDTF">2020-11-21T16:27:39Z</dcterms:modified>
</cp:coreProperties>
</file>